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3" windowHeight="12459"/>
  </bookViews>
  <sheets>
    <sheet name="OŽUJAK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6" i="3" l="1"/>
  <c r="E156" i="3"/>
  <c r="E153" i="3"/>
  <c r="E103" i="3" l="1"/>
  <c r="E83" i="3"/>
  <c r="E41" i="3"/>
  <c r="E34" i="3"/>
  <c r="E147" i="3"/>
  <c r="E225" i="3"/>
  <c r="E63" i="3"/>
  <c r="E122" i="3" l="1"/>
  <c r="E173" i="3"/>
  <c r="E98" i="3"/>
  <c r="E29" i="3"/>
  <c r="E56" i="3"/>
  <c r="E79" i="3"/>
  <c r="E68" i="3"/>
  <c r="E195" i="3"/>
  <c r="E178" i="3"/>
  <c r="E214" i="3"/>
  <c r="E212" i="3"/>
  <c r="E205" i="3"/>
  <c r="E190" i="3"/>
  <c r="E187" i="3"/>
  <c r="E166" i="3"/>
  <c r="E160" i="3"/>
  <c r="E135" i="3"/>
  <c r="E132" i="3"/>
  <c r="E128" i="3"/>
  <c r="E117" i="3"/>
  <c r="E49" i="3"/>
  <c r="E26" i="3"/>
  <c r="E18" i="3"/>
  <c r="E16" i="3"/>
</calcChain>
</file>

<file path=xl/sharedStrings.xml><?xml version="1.0" encoding="utf-8"?>
<sst xmlns="http://schemas.openxmlformats.org/spreadsheetml/2006/main" count="400" uniqueCount="158">
  <si>
    <t>NAZIV PRIMATELJA</t>
  </si>
  <si>
    <t>OIB PRIMATELJA</t>
  </si>
  <si>
    <t>SJEDIŠTE PRIMATELJA</t>
  </si>
  <si>
    <t>NAČIN OBJAVE ISPLAĆENOG IZNOSA</t>
  </si>
  <si>
    <t>VRSTA RASHODA I IZDATAKA</t>
  </si>
  <si>
    <t>ZAGREB</t>
  </si>
  <si>
    <t>DOM ZA STARIJE I NEMOĆNE OSOBE VARAŽDIN</t>
  </si>
  <si>
    <t>Zavojna 6, 42000 Varaždin</t>
  </si>
  <si>
    <t>OIB: 41732682041</t>
  </si>
  <si>
    <t xml:space="preserve">Ukupno: </t>
  </si>
  <si>
    <t>PETROL d.o.o.</t>
  </si>
  <si>
    <t>ZAVOD ZA JAVNO ZDRAVSTVO VARAŽDINSKE ŽUPANIJE</t>
  </si>
  <si>
    <t>VARAŽDIN</t>
  </si>
  <si>
    <t>VOĆE VARAŽDIN d.o.o.</t>
  </si>
  <si>
    <t>LOTUS 91 d.o.o.</t>
  </si>
  <si>
    <t>ZAGREBAČKA BANKA d.d.</t>
  </si>
  <si>
    <t>HEP-OPSKRBA d.o.o.</t>
  </si>
  <si>
    <t>AUTO CENTAR KOS d.o.o.</t>
  </si>
  <si>
    <t>ČAKOVEC</t>
  </si>
  <si>
    <t>INA d.d.</t>
  </si>
  <si>
    <t>ISPLATITELJ:</t>
  </si>
  <si>
    <t>TRGOVINA STEP</t>
  </si>
  <si>
    <t>3111 bruto plaće za redovan rad (ukupni iznos bez bolovanja na teret HZZO-a)</t>
  </si>
  <si>
    <t>3132 doprinos na bruto (doprinosi za obvezno zdravstveno osiguranje)</t>
  </si>
  <si>
    <t>3212 naknade za prijevoz, za rad na terenu i odvojeni život</t>
  </si>
  <si>
    <t>3121 ostali rashodi za zaposlene (bruto iznos s doprinosima na bruto)</t>
  </si>
  <si>
    <t>3291 naknade za rad predstavničkih i izvršnih tijela, povjerenstava i slično (bruto iznos s doprinosima na bruto)</t>
  </si>
  <si>
    <t>-</t>
  </si>
  <si>
    <t>LJUBOMIR BENJAK</t>
  </si>
  <si>
    <t>3222 materijal i sirovine (radna okupacija korisnika)</t>
  </si>
  <si>
    <t>MATEJ PERKOVIĆ</t>
  </si>
  <si>
    <t>3237 intelektualne i osobne usluge (ugovor o djelu, bruto iznos s doprinosima na bruto)</t>
  </si>
  <si>
    <t>3721 naknade građanima i kućanstvima u novcu (isplata džeparca korisnicima)</t>
  </si>
  <si>
    <t>3223 energija</t>
  </si>
  <si>
    <t>3236 zdravstvene i veterinarske usluge</t>
  </si>
  <si>
    <t xml:space="preserve">3222 materijal i sirovine  </t>
  </si>
  <si>
    <t>3227 službena, radna i zaštitna odjeća i obuća</t>
  </si>
  <si>
    <t>3238 računalne usluge</t>
  </si>
  <si>
    <t>3234 komunalne usluge</t>
  </si>
  <si>
    <t>3299 ostali nespomenuti rashodi poslovanja</t>
  </si>
  <si>
    <t>3431 bankarske usluge i usluge platnog prometa</t>
  </si>
  <si>
    <t>3235 zakupnine i najamnine</t>
  </si>
  <si>
    <t>3224 materijal i dijelovi za tekuće i investicijsko održavanje</t>
  </si>
  <si>
    <t>3233 usluge promidžbe i informiranja</t>
  </si>
  <si>
    <t>VARKOM d.o.o.</t>
  </si>
  <si>
    <t>SESVETE</t>
  </si>
  <si>
    <t>HEP PLIN d.o.o.</t>
  </si>
  <si>
    <t>OSIJEK</t>
  </si>
  <si>
    <t>KONZUM PLUS d.o.o.</t>
  </si>
  <si>
    <t>LEDO PLUS d.o.o.</t>
  </si>
  <si>
    <t>VINDIJA d.d.</t>
  </si>
  <si>
    <t>ALCA ZAGREB d.o.o.</t>
  </si>
  <si>
    <t>SAPONIA d.d.</t>
  </si>
  <si>
    <t>GORNJI KNEGINEC</t>
  </si>
  <si>
    <t>COSMOS STAR d.o.o.</t>
  </si>
  <si>
    <t>VUGRINEC d.o.o.</t>
  </si>
  <si>
    <t>DUBRAVICA</t>
  </si>
  <si>
    <t>ČISTOĆA d.o.o.</t>
  </si>
  <si>
    <t>A1 HRVATSKA d.o.o.</t>
  </si>
  <si>
    <t>LABUD d.o.o.</t>
  </si>
  <si>
    <t>VITOS d.o.o.</t>
  </si>
  <si>
    <t>17365305988 </t>
  </si>
  <si>
    <t>VIZOR d.o.o.</t>
  </si>
  <si>
    <t>RECORD d.o.o.</t>
  </si>
  <si>
    <t>PODRAVKA d.d.</t>
  </si>
  <si>
    <t>KOPRIVNICA</t>
  </si>
  <si>
    <t>MAGIC NET d.o.o.</t>
  </si>
  <si>
    <t>LUDBREG</t>
  </si>
  <si>
    <t>MEĐIMURKA BS d.o.o.</t>
  </si>
  <si>
    <t>FINESA CONSORS d.o.o.</t>
  </si>
  <si>
    <t>HRVATSKI TELEKOM d.d.</t>
  </si>
  <si>
    <t>BELAJ d.o.o.</t>
  </si>
  <si>
    <t>74006494666 </t>
  </si>
  <si>
    <t>FINANCIJSKA AGENCIJA d.d.</t>
  </si>
  <si>
    <t>DIZALO RUTIĆ d.o.o.</t>
  </si>
  <si>
    <t>KUĆAN MAROF</t>
  </si>
  <si>
    <t>NTL SJEVER d.o.o.</t>
  </si>
  <si>
    <t>GODAR d.o.o.</t>
  </si>
  <si>
    <t> 04558113769</t>
  </si>
  <si>
    <t>API PLAST</t>
  </si>
  <si>
    <t>JALKOVEC</t>
  </si>
  <si>
    <t>FOING NOVA d.o.o.</t>
  </si>
  <si>
    <t>SVETA NEDELJA</t>
  </si>
  <si>
    <t>OPG KOVAČIĆ MIRJANA</t>
  </si>
  <si>
    <t>3221 uredski materijal i ostali materijalni rashodi</t>
  </si>
  <si>
    <t>3237 intelektualne i osobne usluge</t>
  </si>
  <si>
    <t>3222 materijal i sirovine</t>
  </si>
  <si>
    <t>3232 usluge tekućeg i investicijskog održavanja</t>
  </si>
  <si>
    <t>3231 usluge telefona, pošte i prijevoza</t>
  </si>
  <si>
    <t>02371889218</t>
  </si>
  <si>
    <t>JAVNA OBJAVA INFORMACIJA O TROŠENJU SREDSTAVA ZA OŽUJAK 2024. GODINE</t>
  </si>
  <si>
    <t>Ukupno za ožujak 2024.</t>
  </si>
  <si>
    <t>TERMOTRONIK d.o.o.</t>
  </si>
  <si>
    <t>KRIŽEVCI</t>
  </si>
  <si>
    <t>VARTEKS d.d.</t>
  </si>
  <si>
    <t>00872098033</t>
  </si>
  <si>
    <t>OBUĆA PETROVIĆ j.d.o.o.</t>
  </si>
  <si>
    <t>TRNOVEC</t>
  </si>
  <si>
    <t>OPG ZVONKO ŠINCEK</t>
  </si>
  <si>
    <t>CESTICA</t>
  </si>
  <si>
    <t>PERT d.o.o.</t>
  </si>
  <si>
    <t>ILOK</t>
  </si>
  <si>
    <t>PEVEX d.d.</t>
  </si>
  <si>
    <t>USTANOVA AURA FIT</t>
  </si>
  <si>
    <t>VARAŽDINSKE VIJESTI d.d.</t>
  </si>
  <si>
    <t>VINCEK ME-TEX d.o.o.</t>
  </si>
  <si>
    <t>DENI PEK d.o.o.</t>
  </si>
  <si>
    <t>VARAŽDINSKE TOPLICE</t>
  </si>
  <si>
    <t>02734490877</t>
  </si>
  <si>
    <t>HRVATSKA RADIOTELEVIZIJA</t>
  </si>
  <si>
    <t>LEVEL K&amp;J</t>
  </si>
  <si>
    <t>02039014378</t>
  </si>
  <si>
    <t>GORNJI KUĆAN</t>
  </si>
  <si>
    <t>EUROPA 92 d.o.o.</t>
  </si>
  <si>
    <t>38824657464</t>
  </si>
  <si>
    <t>HERVIS d.o.o.</t>
  </si>
  <si>
    <t xml:space="preserve">38757744993 </t>
  </si>
  <si>
    <t>HRVATSKE AUTOCESTE d.o.o.</t>
  </si>
  <si>
    <t>MAGMA d.o.o.</t>
  </si>
  <si>
    <t>ANA KRAŠ d.o.o.</t>
  </si>
  <si>
    <t>49058461801</t>
  </si>
  <si>
    <t>CCC HRVATSKA d.o.o.</t>
  </si>
  <si>
    <t>62514668675</t>
  </si>
  <si>
    <t>ORDIZAG TRGOVINA d.o.o.</t>
  </si>
  <si>
    <t>71948558164</t>
  </si>
  <si>
    <t>MANA MODA d.o.o.</t>
  </si>
  <si>
    <t>94859931663</t>
  </si>
  <si>
    <t>MASS SHOES d.o.o.</t>
  </si>
  <si>
    <t>94682632604</t>
  </si>
  <si>
    <t>KLANJEC</t>
  </si>
  <si>
    <t>DIMAX d.o.o.</t>
  </si>
  <si>
    <t>FACTORY X d.o.o.</t>
  </si>
  <si>
    <t>PRIBISLAVEC</t>
  </si>
  <si>
    <t>EKOTERM</t>
  </si>
  <si>
    <t>NEDELIŠĆE</t>
  </si>
  <si>
    <t>91291240199</t>
  </si>
  <si>
    <t>45659013941</t>
  </si>
  <si>
    <t>ICT REMARKETING d.o.o.</t>
  </si>
  <si>
    <t>GALERIJA KOVAČIĆ-MACOLIĆ</t>
  </si>
  <si>
    <t>JEKLOTEHNA-TING d.o.o.</t>
  </si>
  <si>
    <t>NOVI MAROF</t>
  </si>
  <si>
    <t>BARTOLOVEC</t>
  </si>
  <si>
    <t>KODRA d.o.o.</t>
  </si>
  <si>
    <t>08702655593</t>
  </si>
  <si>
    <t>MARLEX d.o.o.</t>
  </si>
  <si>
    <t>MIKAČ, obrt za usluge</t>
  </si>
  <si>
    <t>MARTINKOVEC</t>
  </si>
  <si>
    <t>SLATKO CARSTVO j.d.o.o.</t>
  </si>
  <si>
    <t>SRAČINEC</t>
  </si>
  <si>
    <t>S. OLIVER HR d.o.o.</t>
  </si>
  <si>
    <t>73478782452</t>
  </si>
  <si>
    <t>5422 otplata glavnice primljenih kredita od kreditnih institucija u javnom sektoru</t>
  </si>
  <si>
    <t>3422 kamate za primljene kredite i zajmove od kreditnih i ostalih financijskih institucija u javnom sektoru</t>
  </si>
  <si>
    <t>3225 (sitni inventar i auto gume), 3224 (materijal i dijelovi za tekuće i investicijsko održavanje), 3299 (ostali nespomenuti rashodi poslovanja)</t>
  </si>
  <si>
    <t>4222 komunikacijska oprema</t>
  </si>
  <si>
    <t>3225 sitni inventar i auto gume i 3299 ostali nespomenuti rashodi poslovanja</t>
  </si>
  <si>
    <t>HRVATSKA BANKA ZA OBNOVU I RAZVITAK (HBOR)</t>
  </si>
  <si>
    <t>07179054100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</si>
</sst>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top" wrapText="1"/>
    </xf>
    <xf numFmtId="4" fontId="0" fillId="0" borderId="1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47"/>
  <sheetViews>
    <sheetView tabSelected="1" workbookViewId="0">
      <selection activeCell="E236" sqref="E236"/>
    </sheetView>
  </sheetViews>
  <sheetFormatPr defaultRowHeight="15.05" x14ac:dyDescent="0.3"/>
  <cols>
    <col min="2" max="2" width="33.6640625" customWidth="1"/>
    <col min="3" max="3" width="19.44140625" customWidth="1"/>
    <col min="4" max="4" width="21" customWidth="1"/>
    <col min="5" max="5" width="20.44140625" customWidth="1"/>
    <col min="6" max="6" width="40.44140625" customWidth="1"/>
  </cols>
  <sheetData>
    <row r="2" spans="2:6" ht="16" x14ac:dyDescent="0.25">
      <c r="B2" s="7" t="s">
        <v>20</v>
      </c>
      <c r="C2" s="8"/>
    </row>
    <row r="3" spans="2:6" ht="15.05" customHeight="1" x14ac:dyDescent="0.3">
      <c r="B3" s="47" t="s">
        <v>6</v>
      </c>
      <c r="C3" s="47"/>
    </row>
    <row r="4" spans="2:6" ht="15.05" customHeight="1" x14ac:dyDescent="0.3">
      <c r="B4" s="22" t="s">
        <v>7</v>
      </c>
      <c r="C4" s="9"/>
    </row>
    <row r="5" spans="2:6" ht="16" x14ac:dyDescent="0.25">
      <c r="B5" s="22" t="s">
        <v>8</v>
      </c>
      <c r="C5" s="8"/>
    </row>
    <row r="6" spans="2:6" ht="15.05" customHeight="1" x14ac:dyDescent="0.25">
      <c r="B6" s="3"/>
    </row>
    <row r="8" spans="2:6" x14ac:dyDescent="0.3">
      <c r="B8" s="46" t="s">
        <v>90</v>
      </c>
      <c r="C8" s="46"/>
      <c r="D8" s="46"/>
      <c r="E8" s="46"/>
      <c r="F8" s="46"/>
    </row>
    <row r="9" spans="2:6" x14ac:dyDescent="0.3">
      <c r="B9" s="46"/>
      <c r="C9" s="46"/>
      <c r="D9" s="46"/>
      <c r="E9" s="46"/>
      <c r="F9" s="46"/>
    </row>
    <row r="10" spans="2:6" ht="16.45" customHeight="1" x14ac:dyDescent="0.25"/>
    <row r="11" spans="2:6" ht="28.5" customHeight="1" x14ac:dyDescent="0.3"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</row>
    <row r="12" spans="2:6" ht="18" customHeight="1" x14ac:dyDescent="0.3">
      <c r="B12" s="38" t="s">
        <v>10</v>
      </c>
      <c r="C12" s="39">
        <v>75550985023</v>
      </c>
      <c r="D12" s="39" t="s">
        <v>5</v>
      </c>
      <c r="E12" s="10">
        <v>66.59</v>
      </c>
      <c r="F12" s="23" t="s">
        <v>33</v>
      </c>
    </row>
    <row r="13" spans="2:6" ht="18" customHeight="1" x14ac:dyDescent="0.3">
      <c r="B13" s="38"/>
      <c r="C13" s="39"/>
      <c r="D13" s="39"/>
      <c r="E13" s="10">
        <v>162.11000000000001</v>
      </c>
      <c r="F13" s="23" t="s">
        <v>33</v>
      </c>
    </row>
    <row r="14" spans="2:6" ht="18" customHeight="1" x14ac:dyDescent="0.3">
      <c r="B14" s="38"/>
      <c r="C14" s="39"/>
      <c r="D14" s="39"/>
      <c r="E14" s="10">
        <v>70</v>
      </c>
      <c r="F14" s="23" t="s">
        <v>33</v>
      </c>
    </row>
    <row r="15" spans="2:6" ht="18" customHeight="1" x14ac:dyDescent="0.3">
      <c r="B15" s="38"/>
      <c r="C15" s="39"/>
      <c r="D15" s="39"/>
      <c r="E15" s="10">
        <v>57.59</v>
      </c>
      <c r="F15" s="23" t="s">
        <v>33</v>
      </c>
    </row>
    <row r="16" spans="2:6" ht="18" customHeight="1" x14ac:dyDescent="0.3">
      <c r="B16" s="35" t="s">
        <v>9</v>
      </c>
      <c r="C16" s="36"/>
      <c r="D16" s="36"/>
      <c r="E16" s="6">
        <f>SUM(E12:E15)</f>
        <v>356.29000000000008</v>
      </c>
      <c r="F16" s="13"/>
    </row>
    <row r="17" spans="2:6" ht="35.700000000000003" customHeight="1" x14ac:dyDescent="0.3">
      <c r="B17" s="32" t="s">
        <v>11</v>
      </c>
      <c r="C17" s="28">
        <v>20184981156</v>
      </c>
      <c r="D17" s="28" t="s">
        <v>12</v>
      </c>
      <c r="E17" s="17">
        <v>87.6</v>
      </c>
      <c r="F17" s="20" t="s">
        <v>34</v>
      </c>
    </row>
    <row r="18" spans="2:6" ht="18" customHeight="1" x14ac:dyDescent="0.3">
      <c r="B18" s="35" t="s">
        <v>9</v>
      </c>
      <c r="C18" s="36"/>
      <c r="D18" s="36"/>
      <c r="E18" s="6">
        <f>SUM(E17:E17)</f>
        <v>87.6</v>
      </c>
      <c r="F18" s="14"/>
    </row>
    <row r="19" spans="2:6" ht="18" customHeight="1" x14ac:dyDescent="0.3">
      <c r="B19" s="40" t="s">
        <v>13</v>
      </c>
      <c r="C19" s="39">
        <v>42042277834</v>
      </c>
      <c r="D19" s="39" t="s">
        <v>12</v>
      </c>
      <c r="E19" s="17">
        <v>14.25</v>
      </c>
      <c r="F19" s="20" t="s">
        <v>35</v>
      </c>
    </row>
    <row r="20" spans="2:6" ht="18" customHeight="1" x14ac:dyDescent="0.3">
      <c r="B20" s="41"/>
      <c r="C20" s="39"/>
      <c r="D20" s="39"/>
      <c r="E20" s="17">
        <v>8.24</v>
      </c>
      <c r="F20" s="20" t="s">
        <v>35</v>
      </c>
    </row>
    <row r="21" spans="2:6" ht="18" customHeight="1" x14ac:dyDescent="0.3">
      <c r="B21" s="41"/>
      <c r="C21" s="39"/>
      <c r="D21" s="39"/>
      <c r="E21" s="17">
        <v>123.3</v>
      </c>
      <c r="F21" s="20" t="s">
        <v>35</v>
      </c>
    </row>
    <row r="22" spans="2:6" ht="18" customHeight="1" x14ac:dyDescent="0.3">
      <c r="B22" s="41"/>
      <c r="C22" s="39"/>
      <c r="D22" s="39"/>
      <c r="E22" s="17">
        <v>132.05000000000001</v>
      </c>
      <c r="F22" s="20" t="s">
        <v>35</v>
      </c>
    </row>
    <row r="23" spans="2:6" ht="18" customHeight="1" x14ac:dyDescent="0.3">
      <c r="B23" s="41"/>
      <c r="C23" s="39"/>
      <c r="D23" s="39"/>
      <c r="E23" s="17">
        <v>26.15</v>
      </c>
      <c r="F23" s="20" t="s">
        <v>35</v>
      </c>
    </row>
    <row r="24" spans="2:6" ht="18" customHeight="1" x14ac:dyDescent="0.3">
      <c r="B24" s="41"/>
      <c r="C24" s="39"/>
      <c r="D24" s="39"/>
      <c r="E24" s="17">
        <v>15.23</v>
      </c>
      <c r="F24" s="20" t="s">
        <v>35</v>
      </c>
    </row>
    <row r="25" spans="2:6" ht="18" customHeight="1" x14ac:dyDescent="0.3">
      <c r="B25" s="41"/>
      <c r="C25" s="39"/>
      <c r="D25" s="39"/>
      <c r="E25" s="17">
        <v>15.35</v>
      </c>
      <c r="F25" s="20" t="s">
        <v>35</v>
      </c>
    </row>
    <row r="26" spans="2:6" ht="18" customHeight="1" x14ac:dyDescent="0.3">
      <c r="B26" s="35" t="s">
        <v>9</v>
      </c>
      <c r="C26" s="36"/>
      <c r="D26" s="36"/>
      <c r="E26" s="6">
        <f>SUM(E19:E25)</f>
        <v>334.57000000000005</v>
      </c>
      <c r="F26" s="13"/>
    </row>
    <row r="27" spans="2:6" ht="18" customHeight="1" x14ac:dyDescent="0.3">
      <c r="B27" s="38" t="s">
        <v>106</v>
      </c>
      <c r="C27" s="51" t="s">
        <v>108</v>
      </c>
      <c r="D27" s="39" t="s">
        <v>107</v>
      </c>
      <c r="E27" s="17">
        <v>2205</v>
      </c>
      <c r="F27" s="20" t="s">
        <v>35</v>
      </c>
    </row>
    <row r="28" spans="2:6" ht="18" customHeight="1" x14ac:dyDescent="0.3">
      <c r="B28" s="38"/>
      <c r="C28" s="51"/>
      <c r="D28" s="39"/>
      <c r="E28" s="10">
        <v>2107.36</v>
      </c>
      <c r="F28" s="20" t="s">
        <v>35</v>
      </c>
    </row>
    <row r="29" spans="2:6" ht="18" customHeight="1" x14ac:dyDescent="0.3">
      <c r="B29" s="35" t="s">
        <v>9</v>
      </c>
      <c r="C29" s="36"/>
      <c r="D29" s="36"/>
      <c r="E29" s="6">
        <f>SUM(E27:E28)</f>
        <v>4312.3600000000006</v>
      </c>
      <c r="F29" s="13"/>
    </row>
    <row r="30" spans="2:6" ht="18" customHeight="1" x14ac:dyDescent="0.3">
      <c r="B30" s="23" t="s">
        <v>104</v>
      </c>
      <c r="C30" s="24">
        <v>89407840770</v>
      </c>
      <c r="D30" s="11" t="s">
        <v>12</v>
      </c>
      <c r="E30" s="10">
        <v>75</v>
      </c>
      <c r="F30" s="33" t="s">
        <v>84</v>
      </c>
    </row>
    <row r="31" spans="2:6" ht="18" customHeight="1" x14ac:dyDescent="0.3">
      <c r="B31" s="35" t="s">
        <v>9</v>
      </c>
      <c r="C31" s="36"/>
      <c r="D31" s="36"/>
      <c r="E31" s="6">
        <v>75</v>
      </c>
      <c r="F31" s="13"/>
    </row>
    <row r="32" spans="2:6" ht="18" customHeight="1" x14ac:dyDescent="0.3">
      <c r="B32" s="38" t="s">
        <v>62</v>
      </c>
      <c r="C32" s="39">
        <v>28579840610</v>
      </c>
      <c r="D32" s="39" t="s">
        <v>12</v>
      </c>
      <c r="E32" s="17">
        <v>99.54</v>
      </c>
      <c r="F32" s="20" t="s">
        <v>85</v>
      </c>
    </row>
    <row r="33" spans="2:6" ht="18" customHeight="1" x14ac:dyDescent="0.3">
      <c r="B33" s="38"/>
      <c r="C33" s="39"/>
      <c r="D33" s="39"/>
      <c r="E33" s="10">
        <v>555.78</v>
      </c>
      <c r="F33" s="20" t="s">
        <v>87</v>
      </c>
    </row>
    <row r="34" spans="2:6" ht="18" customHeight="1" x14ac:dyDescent="0.3">
      <c r="B34" s="35" t="s">
        <v>9</v>
      </c>
      <c r="C34" s="36"/>
      <c r="D34" s="36"/>
      <c r="E34" s="6">
        <f>SUM(E32:E33)</f>
        <v>655.31999999999994</v>
      </c>
      <c r="F34" s="13"/>
    </row>
    <row r="35" spans="2:6" ht="35.1" customHeight="1" x14ac:dyDescent="0.3">
      <c r="B35" s="23" t="s">
        <v>105</v>
      </c>
      <c r="C35" s="24">
        <v>16070013796</v>
      </c>
      <c r="D35" s="11" t="s">
        <v>12</v>
      </c>
      <c r="E35" s="10">
        <v>72.45</v>
      </c>
      <c r="F35" s="25" t="s">
        <v>42</v>
      </c>
    </row>
    <row r="36" spans="2:6" ht="18" customHeight="1" x14ac:dyDescent="0.3">
      <c r="B36" s="35" t="s">
        <v>9</v>
      </c>
      <c r="C36" s="36"/>
      <c r="D36" s="36"/>
      <c r="E36" s="6">
        <v>72.45</v>
      </c>
      <c r="F36" s="13"/>
    </row>
    <row r="37" spans="2:6" ht="18" customHeight="1" x14ac:dyDescent="0.3">
      <c r="B37" s="23" t="s">
        <v>130</v>
      </c>
      <c r="C37" s="24">
        <v>56608479548</v>
      </c>
      <c r="D37" s="11" t="s">
        <v>12</v>
      </c>
      <c r="E37" s="10">
        <v>162</v>
      </c>
      <c r="F37" s="32" t="s">
        <v>38</v>
      </c>
    </row>
    <row r="38" spans="2:6" ht="18" customHeight="1" x14ac:dyDescent="0.3">
      <c r="B38" s="35" t="s">
        <v>9</v>
      </c>
      <c r="C38" s="36"/>
      <c r="D38" s="36"/>
      <c r="E38" s="6">
        <v>162</v>
      </c>
      <c r="F38" s="13"/>
    </row>
    <row r="39" spans="2:6" ht="38.85" customHeight="1" x14ac:dyDescent="0.3">
      <c r="B39" s="38" t="s">
        <v>60</v>
      </c>
      <c r="C39" s="39" t="s">
        <v>61</v>
      </c>
      <c r="D39" s="39" t="s">
        <v>12</v>
      </c>
      <c r="E39" s="17">
        <v>125.2</v>
      </c>
      <c r="F39" s="20" t="s">
        <v>42</v>
      </c>
    </row>
    <row r="40" spans="2:6" ht="35.1" customHeight="1" x14ac:dyDescent="0.3">
      <c r="B40" s="38"/>
      <c r="C40" s="39"/>
      <c r="D40" s="39"/>
      <c r="E40" s="10">
        <v>212.96</v>
      </c>
      <c r="F40" s="20" t="s">
        <v>42</v>
      </c>
    </row>
    <row r="41" spans="2:6" ht="18" customHeight="1" x14ac:dyDescent="0.3">
      <c r="B41" s="35" t="s">
        <v>9</v>
      </c>
      <c r="C41" s="36"/>
      <c r="D41" s="36"/>
      <c r="E41" s="6">
        <f>SUM(E39:E40)</f>
        <v>338.16</v>
      </c>
      <c r="F41" s="13"/>
    </row>
    <row r="42" spans="2:6" ht="18" customHeight="1" x14ac:dyDescent="0.3">
      <c r="B42" s="38" t="s">
        <v>59</v>
      </c>
      <c r="C42" s="39">
        <v>23359164583</v>
      </c>
      <c r="D42" s="39" t="s">
        <v>5</v>
      </c>
      <c r="E42" s="10">
        <v>542.30999999999995</v>
      </c>
      <c r="F42" s="33" t="s">
        <v>84</v>
      </c>
    </row>
    <row r="43" spans="2:6" ht="18" customHeight="1" x14ac:dyDescent="0.3">
      <c r="B43" s="38"/>
      <c r="C43" s="39"/>
      <c r="D43" s="39"/>
      <c r="E43" s="10">
        <v>16.95</v>
      </c>
      <c r="F43" s="33" t="s">
        <v>84</v>
      </c>
    </row>
    <row r="44" spans="2:6" ht="18" customHeight="1" x14ac:dyDescent="0.3">
      <c r="B44" s="38"/>
      <c r="C44" s="39"/>
      <c r="D44" s="39"/>
      <c r="E44" s="10">
        <v>54.2</v>
      </c>
      <c r="F44" s="33" t="s">
        <v>84</v>
      </c>
    </row>
    <row r="45" spans="2:6" ht="18" customHeight="1" x14ac:dyDescent="0.3">
      <c r="B45" s="38"/>
      <c r="C45" s="39"/>
      <c r="D45" s="39"/>
      <c r="E45" s="10">
        <v>16.95</v>
      </c>
      <c r="F45" s="33" t="s">
        <v>84</v>
      </c>
    </row>
    <row r="46" spans="2:6" ht="18" customHeight="1" x14ac:dyDescent="0.3">
      <c r="B46" s="38"/>
      <c r="C46" s="39"/>
      <c r="D46" s="39"/>
      <c r="E46" s="10">
        <v>582.38</v>
      </c>
      <c r="F46" s="33" t="s">
        <v>84</v>
      </c>
    </row>
    <row r="47" spans="2:6" ht="18" customHeight="1" x14ac:dyDescent="0.3">
      <c r="B47" s="38"/>
      <c r="C47" s="39"/>
      <c r="D47" s="39"/>
      <c r="E47" s="10">
        <v>54.2</v>
      </c>
      <c r="F47" s="33" t="s">
        <v>84</v>
      </c>
    </row>
    <row r="48" spans="2:6" ht="18" customHeight="1" x14ac:dyDescent="0.3">
      <c r="B48" s="38"/>
      <c r="C48" s="39"/>
      <c r="D48" s="39"/>
      <c r="E48" s="10">
        <v>57</v>
      </c>
      <c r="F48" s="33" t="s">
        <v>84</v>
      </c>
    </row>
    <row r="49" spans="2:6" ht="18" customHeight="1" x14ac:dyDescent="0.3">
      <c r="B49" s="35" t="s">
        <v>9</v>
      </c>
      <c r="C49" s="36"/>
      <c r="D49" s="36"/>
      <c r="E49" s="6">
        <f>SUM(E42:E48)</f>
        <v>1323.99</v>
      </c>
      <c r="F49" s="13"/>
    </row>
    <row r="50" spans="2:6" ht="18" customHeight="1" x14ac:dyDescent="0.3">
      <c r="B50" s="25" t="s">
        <v>79</v>
      </c>
      <c r="C50" s="24" t="s">
        <v>78</v>
      </c>
      <c r="D50" s="11" t="s">
        <v>67</v>
      </c>
      <c r="E50" s="10">
        <v>187.5</v>
      </c>
      <c r="F50" s="20" t="s">
        <v>35</v>
      </c>
    </row>
    <row r="51" spans="2:6" ht="18" customHeight="1" x14ac:dyDescent="0.3">
      <c r="B51" s="35" t="s">
        <v>9</v>
      </c>
      <c r="C51" s="36"/>
      <c r="D51" s="36"/>
      <c r="E51" s="6">
        <v>187.5</v>
      </c>
      <c r="F51" s="14"/>
    </row>
    <row r="52" spans="2:6" ht="18" customHeight="1" x14ac:dyDescent="0.3">
      <c r="B52" s="53" t="s">
        <v>51</v>
      </c>
      <c r="C52" s="39">
        <v>58353015102</v>
      </c>
      <c r="D52" s="39" t="s">
        <v>5</v>
      </c>
      <c r="E52" s="17">
        <v>234.38</v>
      </c>
      <c r="F52" s="33" t="s">
        <v>84</v>
      </c>
    </row>
    <row r="53" spans="2:6" ht="18" customHeight="1" x14ac:dyDescent="0.3">
      <c r="B53" s="53"/>
      <c r="C53" s="39"/>
      <c r="D53" s="39"/>
      <c r="E53" s="17">
        <v>171.19</v>
      </c>
      <c r="F53" s="33" t="s">
        <v>84</v>
      </c>
    </row>
    <row r="54" spans="2:6" ht="18" customHeight="1" x14ac:dyDescent="0.3">
      <c r="B54" s="53"/>
      <c r="C54" s="39"/>
      <c r="D54" s="39"/>
      <c r="E54" s="17">
        <v>45.25</v>
      </c>
      <c r="F54" s="33" t="s">
        <v>84</v>
      </c>
    </row>
    <row r="55" spans="2:6" ht="18" customHeight="1" x14ac:dyDescent="0.3">
      <c r="B55" s="53"/>
      <c r="C55" s="39"/>
      <c r="D55" s="39"/>
      <c r="E55" s="10">
        <v>95.65</v>
      </c>
      <c r="F55" s="33" t="s">
        <v>84</v>
      </c>
    </row>
    <row r="56" spans="2:6" ht="18" customHeight="1" x14ac:dyDescent="0.3">
      <c r="B56" s="35" t="s">
        <v>9</v>
      </c>
      <c r="C56" s="36"/>
      <c r="D56" s="36"/>
      <c r="E56" s="6">
        <f>SUM(E52:E55)</f>
        <v>546.47</v>
      </c>
      <c r="F56" s="14"/>
    </row>
    <row r="57" spans="2:6" ht="18" customHeight="1" x14ac:dyDescent="0.3">
      <c r="B57" s="32" t="s">
        <v>145</v>
      </c>
      <c r="C57" s="28">
        <v>95784226431</v>
      </c>
      <c r="D57" s="11" t="s">
        <v>146</v>
      </c>
      <c r="E57" s="10">
        <v>125</v>
      </c>
      <c r="F57" s="32" t="s">
        <v>38</v>
      </c>
    </row>
    <row r="58" spans="2:6" ht="18" customHeight="1" x14ac:dyDescent="0.3">
      <c r="B58" s="35" t="s">
        <v>9</v>
      </c>
      <c r="C58" s="36"/>
      <c r="D58" s="36"/>
      <c r="E58" s="6">
        <v>125</v>
      </c>
      <c r="F58" s="14"/>
    </row>
    <row r="59" spans="2:6" ht="18" customHeight="1" x14ac:dyDescent="0.3">
      <c r="B59" s="25" t="s">
        <v>77</v>
      </c>
      <c r="C59" s="24">
        <v>77680604322</v>
      </c>
      <c r="D59" s="11" t="s">
        <v>12</v>
      </c>
      <c r="E59" s="10">
        <v>586.25</v>
      </c>
      <c r="F59" s="20" t="s">
        <v>43</v>
      </c>
    </row>
    <row r="60" spans="2:6" ht="18" customHeight="1" x14ac:dyDescent="0.3">
      <c r="B60" s="35" t="s">
        <v>9</v>
      </c>
      <c r="C60" s="36"/>
      <c r="D60" s="36"/>
      <c r="E60" s="6">
        <v>586.25</v>
      </c>
      <c r="F60" s="14"/>
    </row>
    <row r="61" spans="2:6" ht="18" customHeight="1" x14ac:dyDescent="0.3">
      <c r="B61" s="53" t="s">
        <v>76</v>
      </c>
      <c r="C61" s="39">
        <v>75791986049</v>
      </c>
      <c r="D61" s="39" t="s">
        <v>12</v>
      </c>
      <c r="E61" s="17">
        <v>1369.31</v>
      </c>
      <c r="F61" s="20" t="s">
        <v>86</v>
      </c>
    </row>
    <row r="62" spans="2:6" ht="18" customHeight="1" x14ac:dyDescent="0.3">
      <c r="B62" s="53"/>
      <c r="C62" s="39"/>
      <c r="D62" s="39"/>
      <c r="E62" s="10">
        <v>1088.56</v>
      </c>
      <c r="F62" s="20" t="s">
        <v>86</v>
      </c>
    </row>
    <row r="63" spans="2:6" ht="18" customHeight="1" x14ac:dyDescent="0.3">
      <c r="B63" s="35" t="s">
        <v>9</v>
      </c>
      <c r="C63" s="36"/>
      <c r="D63" s="36"/>
      <c r="E63" s="6">
        <f>SUM(E61:E62)</f>
        <v>2457.87</v>
      </c>
      <c r="F63" s="14"/>
    </row>
    <row r="64" spans="2:6" ht="18" customHeight="1" x14ac:dyDescent="0.3">
      <c r="B64" s="25" t="s">
        <v>115</v>
      </c>
      <c r="C64" s="26" t="s">
        <v>116</v>
      </c>
      <c r="D64" s="11" t="s">
        <v>5</v>
      </c>
      <c r="E64" s="10">
        <v>130.66999999999999</v>
      </c>
      <c r="F64" s="25" t="s">
        <v>36</v>
      </c>
    </row>
    <row r="65" spans="2:6" ht="18" customHeight="1" x14ac:dyDescent="0.3">
      <c r="B65" s="35" t="s">
        <v>9</v>
      </c>
      <c r="C65" s="36"/>
      <c r="D65" s="36"/>
      <c r="E65" s="6">
        <v>130.66999999999999</v>
      </c>
      <c r="F65" s="14"/>
    </row>
    <row r="66" spans="2:6" ht="18" customHeight="1" x14ac:dyDescent="0.3">
      <c r="B66" s="53" t="s">
        <v>123</v>
      </c>
      <c r="C66" s="51" t="s">
        <v>124</v>
      </c>
      <c r="D66" s="39" t="s">
        <v>5</v>
      </c>
      <c r="E66" s="17">
        <v>113.95</v>
      </c>
      <c r="F66" s="25" t="s">
        <v>36</v>
      </c>
    </row>
    <row r="67" spans="2:6" ht="18" customHeight="1" x14ac:dyDescent="0.3">
      <c r="B67" s="53"/>
      <c r="C67" s="51"/>
      <c r="D67" s="39"/>
      <c r="E67" s="10">
        <v>91.96</v>
      </c>
      <c r="F67" s="25" t="s">
        <v>36</v>
      </c>
    </row>
    <row r="68" spans="2:6" ht="18" customHeight="1" x14ac:dyDescent="0.3">
      <c r="B68" s="35" t="s">
        <v>9</v>
      </c>
      <c r="C68" s="36"/>
      <c r="D68" s="36"/>
      <c r="E68" s="6">
        <f>SUM(E66:E67)</f>
        <v>205.91</v>
      </c>
      <c r="F68" s="14"/>
    </row>
    <row r="69" spans="2:6" ht="18" customHeight="1" x14ac:dyDescent="0.3">
      <c r="B69" s="25" t="s">
        <v>121</v>
      </c>
      <c r="C69" s="26" t="s">
        <v>122</v>
      </c>
      <c r="D69" s="11" t="s">
        <v>5</v>
      </c>
      <c r="E69" s="10">
        <v>64.989999999999995</v>
      </c>
      <c r="F69" s="25" t="s">
        <v>36</v>
      </c>
    </row>
    <row r="70" spans="2:6" ht="18" customHeight="1" x14ac:dyDescent="0.3">
      <c r="B70" s="35" t="s">
        <v>9</v>
      </c>
      <c r="C70" s="36"/>
      <c r="D70" s="36"/>
      <c r="E70" s="6">
        <v>64.989999999999995</v>
      </c>
      <c r="F70" s="14"/>
    </row>
    <row r="71" spans="2:6" ht="18" customHeight="1" x14ac:dyDescent="0.3">
      <c r="B71" s="32" t="s">
        <v>149</v>
      </c>
      <c r="C71" s="29" t="s">
        <v>150</v>
      </c>
      <c r="D71" s="11" t="s">
        <v>5</v>
      </c>
      <c r="E71" s="10">
        <v>111.97</v>
      </c>
      <c r="F71" s="32" t="s">
        <v>36</v>
      </c>
    </row>
    <row r="72" spans="2:6" ht="18" customHeight="1" x14ac:dyDescent="0.3">
      <c r="B72" s="35" t="s">
        <v>9</v>
      </c>
      <c r="C72" s="36"/>
      <c r="D72" s="36"/>
      <c r="E72" s="6">
        <v>111.97</v>
      </c>
      <c r="F72" s="14"/>
    </row>
    <row r="73" spans="2:6" ht="18" customHeight="1" x14ac:dyDescent="0.3">
      <c r="B73" s="25" t="s">
        <v>119</v>
      </c>
      <c r="C73" s="26" t="s">
        <v>120</v>
      </c>
      <c r="D73" s="11" t="s">
        <v>12</v>
      </c>
      <c r="E73" s="10">
        <v>202.5</v>
      </c>
      <c r="F73" s="25" t="s">
        <v>36</v>
      </c>
    </row>
    <row r="74" spans="2:6" ht="18" customHeight="1" x14ac:dyDescent="0.3">
      <c r="B74" s="35" t="s">
        <v>9</v>
      </c>
      <c r="C74" s="36"/>
      <c r="D74" s="36"/>
      <c r="E74" s="6">
        <v>202.5</v>
      </c>
      <c r="F74" s="14"/>
    </row>
    <row r="75" spans="2:6" ht="18" customHeight="1" x14ac:dyDescent="0.3">
      <c r="B75" s="25" t="s">
        <v>127</v>
      </c>
      <c r="C75" s="26" t="s">
        <v>128</v>
      </c>
      <c r="D75" s="11" t="s">
        <v>129</v>
      </c>
      <c r="E75" s="10">
        <v>199.97</v>
      </c>
      <c r="F75" s="25" t="s">
        <v>36</v>
      </c>
    </row>
    <row r="76" spans="2:6" ht="18" customHeight="1" x14ac:dyDescent="0.3">
      <c r="B76" s="35" t="s">
        <v>9</v>
      </c>
      <c r="C76" s="36"/>
      <c r="D76" s="36"/>
      <c r="E76" s="6">
        <v>199.97</v>
      </c>
      <c r="F76" s="14"/>
    </row>
    <row r="77" spans="2:6" ht="18" customHeight="1" x14ac:dyDescent="0.3">
      <c r="B77" s="53" t="s">
        <v>125</v>
      </c>
      <c r="C77" s="51" t="s">
        <v>126</v>
      </c>
      <c r="D77" s="39" t="s">
        <v>5</v>
      </c>
      <c r="E77" s="17">
        <v>29.98</v>
      </c>
      <c r="F77" s="25" t="s">
        <v>36</v>
      </c>
    </row>
    <row r="78" spans="2:6" ht="18" customHeight="1" x14ac:dyDescent="0.3">
      <c r="B78" s="53"/>
      <c r="C78" s="51"/>
      <c r="D78" s="39"/>
      <c r="E78" s="10">
        <v>168.65</v>
      </c>
      <c r="F78" s="25" t="s">
        <v>36</v>
      </c>
    </row>
    <row r="79" spans="2:6" ht="18" customHeight="1" x14ac:dyDescent="0.3">
      <c r="B79" s="35" t="s">
        <v>9</v>
      </c>
      <c r="C79" s="36"/>
      <c r="D79" s="36"/>
      <c r="E79" s="6">
        <f>SUM(E77:E78)</f>
        <v>198.63</v>
      </c>
      <c r="F79" s="14"/>
    </row>
    <row r="80" spans="2:6" ht="18" customHeight="1" x14ac:dyDescent="0.3">
      <c r="B80" s="53" t="s">
        <v>113</v>
      </c>
      <c r="C80" s="51" t="s">
        <v>114</v>
      </c>
      <c r="D80" s="39" t="s">
        <v>82</v>
      </c>
      <c r="E80" s="17">
        <v>129.94</v>
      </c>
      <c r="F80" s="32" t="s">
        <v>36</v>
      </c>
    </row>
    <row r="81" spans="2:6" ht="18" customHeight="1" x14ac:dyDescent="0.3">
      <c r="B81" s="53"/>
      <c r="C81" s="51"/>
      <c r="D81" s="39"/>
      <c r="E81" s="17">
        <v>424.84</v>
      </c>
      <c r="F81" s="32" t="s">
        <v>36</v>
      </c>
    </row>
    <row r="82" spans="2:6" ht="18" customHeight="1" x14ac:dyDescent="0.3">
      <c r="B82" s="53"/>
      <c r="C82" s="51"/>
      <c r="D82" s="39"/>
      <c r="E82" s="10">
        <v>1600.13</v>
      </c>
      <c r="F82" s="25" t="s">
        <v>36</v>
      </c>
    </row>
    <row r="83" spans="2:6" ht="18" customHeight="1" x14ac:dyDescent="0.3">
      <c r="B83" s="35" t="s">
        <v>9</v>
      </c>
      <c r="C83" s="36"/>
      <c r="D83" s="36"/>
      <c r="E83" s="6">
        <f>SUM(E80:E82)</f>
        <v>2154.91</v>
      </c>
      <c r="F83" s="14"/>
    </row>
    <row r="84" spans="2:6" ht="18" customHeight="1" x14ac:dyDescent="0.3">
      <c r="B84" s="25" t="s">
        <v>94</v>
      </c>
      <c r="C84" s="26" t="s">
        <v>95</v>
      </c>
      <c r="D84" s="11" t="s">
        <v>12</v>
      </c>
      <c r="E84" s="10">
        <v>376.2</v>
      </c>
      <c r="F84" s="25" t="s">
        <v>36</v>
      </c>
    </row>
    <row r="85" spans="2:6" ht="18" customHeight="1" x14ac:dyDescent="0.3">
      <c r="B85" s="35" t="s">
        <v>9</v>
      </c>
      <c r="C85" s="36"/>
      <c r="D85" s="36"/>
      <c r="E85" s="6">
        <v>376.2</v>
      </c>
      <c r="F85" s="14"/>
    </row>
    <row r="86" spans="2:6" ht="52.6" customHeight="1" x14ac:dyDescent="0.3">
      <c r="B86" s="25" t="s">
        <v>68</v>
      </c>
      <c r="C86" s="24">
        <v>68372221964</v>
      </c>
      <c r="D86" s="11" t="s">
        <v>18</v>
      </c>
      <c r="E86" s="10">
        <v>115.59</v>
      </c>
      <c r="F86" s="20" t="s">
        <v>153</v>
      </c>
    </row>
    <row r="87" spans="2:6" ht="18" customHeight="1" x14ac:dyDescent="0.3">
      <c r="B87" s="35" t="s">
        <v>9</v>
      </c>
      <c r="C87" s="36"/>
      <c r="D87" s="36"/>
      <c r="E87" s="6">
        <v>115.59</v>
      </c>
      <c r="F87" s="14"/>
    </row>
    <row r="88" spans="2:6" ht="18" customHeight="1" x14ac:dyDescent="0.3">
      <c r="B88" s="25" t="s">
        <v>92</v>
      </c>
      <c r="C88" s="24">
        <v>98507751897</v>
      </c>
      <c r="D88" s="11" t="s">
        <v>93</v>
      </c>
      <c r="E88" s="10">
        <v>2593.75</v>
      </c>
      <c r="F88" s="20" t="s">
        <v>87</v>
      </c>
    </row>
    <row r="89" spans="2:6" ht="18" customHeight="1" x14ac:dyDescent="0.3">
      <c r="B89" s="35" t="s">
        <v>9</v>
      </c>
      <c r="C89" s="36"/>
      <c r="D89" s="36"/>
      <c r="E89" s="6">
        <v>2593.75</v>
      </c>
      <c r="F89" s="14"/>
    </row>
    <row r="90" spans="2:6" ht="18" customHeight="1" x14ac:dyDescent="0.3">
      <c r="B90" s="25" t="s">
        <v>66</v>
      </c>
      <c r="C90" s="24">
        <v>92188488799</v>
      </c>
      <c r="D90" s="11" t="s">
        <v>67</v>
      </c>
      <c r="E90" s="10">
        <v>51.26</v>
      </c>
      <c r="F90" s="25" t="s">
        <v>88</v>
      </c>
    </row>
    <row r="91" spans="2:6" ht="18" customHeight="1" x14ac:dyDescent="0.3">
      <c r="B91" s="35" t="s">
        <v>9</v>
      </c>
      <c r="C91" s="36"/>
      <c r="D91" s="36"/>
      <c r="E91" s="6">
        <v>51.26</v>
      </c>
      <c r="F91" s="14"/>
    </row>
    <row r="92" spans="2:6" ht="18" customHeight="1" x14ac:dyDescent="0.3">
      <c r="B92" s="25" t="s">
        <v>21</v>
      </c>
      <c r="C92" s="24">
        <v>47591402334</v>
      </c>
      <c r="D92" s="11" t="s">
        <v>12</v>
      </c>
      <c r="E92" s="10">
        <v>143.63999999999999</v>
      </c>
      <c r="F92" s="25" t="s">
        <v>36</v>
      </c>
    </row>
    <row r="93" spans="2:6" ht="18" customHeight="1" x14ac:dyDescent="0.3">
      <c r="B93" s="35" t="s">
        <v>9</v>
      </c>
      <c r="C93" s="36"/>
      <c r="D93" s="36"/>
      <c r="E93" s="6">
        <v>143.63999999999999</v>
      </c>
      <c r="F93" s="14"/>
    </row>
    <row r="94" spans="2:6" ht="18" customHeight="1" x14ac:dyDescent="0.3">
      <c r="B94" s="25" t="s">
        <v>70</v>
      </c>
      <c r="C94" s="24">
        <v>81793146560</v>
      </c>
      <c r="D94" s="11" t="s">
        <v>5</v>
      </c>
      <c r="E94" s="10">
        <v>31.71</v>
      </c>
      <c r="F94" s="20" t="s">
        <v>88</v>
      </c>
    </row>
    <row r="95" spans="2:6" ht="18" customHeight="1" x14ac:dyDescent="0.3">
      <c r="B95" s="35" t="s">
        <v>9</v>
      </c>
      <c r="C95" s="36"/>
      <c r="D95" s="36"/>
      <c r="E95" s="6">
        <v>31.71</v>
      </c>
      <c r="F95" s="14"/>
    </row>
    <row r="96" spans="2:6" ht="18" customHeight="1" x14ac:dyDescent="0.3">
      <c r="B96" s="53" t="s">
        <v>74</v>
      </c>
      <c r="C96" s="39">
        <v>23633545858</v>
      </c>
      <c r="D96" s="39" t="s">
        <v>75</v>
      </c>
      <c r="E96" s="17">
        <v>261.31</v>
      </c>
      <c r="F96" s="20" t="s">
        <v>87</v>
      </c>
    </row>
    <row r="97" spans="2:6" ht="18" customHeight="1" x14ac:dyDescent="0.3">
      <c r="B97" s="53"/>
      <c r="C97" s="39"/>
      <c r="D97" s="39"/>
      <c r="E97" s="10">
        <v>70</v>
      </c>
      <c r="F97" s="20" t="s">
        <v>87</v>
      </c>
    </row>
    <row r="98" spans="2:6" ht="18" customHeight="1" x14ac:dyDescent="0.3">
      <c r="B98" s="35" t="s">
        <v>9</v>
      </c>
      <c r="C98" s="36"/>
      <c r="D98" s="36"/>
      <c r="E98" s="6">
        <f>SUM(E96:E97)</f>
        <v>331.31</v>
      </c>
      <c r="F98" s="14"/>
    </row>
    <row r="99" spans="2:6" ht="18" customHeight="1" x14ac:dyDescent="0.3">
      <c r="B99" s="25" t="s">
        <v>109</v>
      </c>
      <c r="C99" s="24">
        <v>68419124305</v>
      </c>
      <c r="D99" s="11" t="s">
        <v>5</v>
      </c>
      <c r="E99" s="10">
        <v>10.62</v>
      </c>
      <c r="F99" s="20" t="s">
        <v>39</v>
      </c>
    </row>
    <row r="100" spans="2:6" ht="18" customHeight="1" x14ac:dyDescent="0.3">
      <c r="B100" s="35" t="s">
        <v>9</v>
      </c>
      <c r="C100" s="36"/>
      <c r="D100" s="36"/>
      <c r="E100" s="6">
        <v>10.62</v>
      </c>
      <c r="F100" s="14"/>
    </row>
    <row r="101" spans="2:6" ht="18" customHeight="1" x14ac:dyDescent="0.3">
      <c r="B101" s="53" t="s">
        <v>73</v>
      </c>
      <c r="C101" s="39">
        <v>85821130368</v>
      </c>
      <c r="D101" s="39" t="s">
        <v>5</v>
      </c>
      <c r="E101" s="17">
        <v>1.66</v>
      </c>
      <c r="F101" s="25" t="s">
        <v>40</v>
      </c>
    </row>
    <row r="102" spans="2:6" ht="18" customHeight="1" x14ac:dyDescent="0.3">
      <c r="B102" s="53"/>
      <c r="C102" s="39"/>
      <c r="D102" s="39"/>
      <c r="E102" s="10">
        <v>64.7</v>
      </c>
      <c r="F102" s="25" t="s">
        <v>40</v>
      </c>
    </row>
    <row r="103" spans="2:6" ht="18" customHeight="1" x14ac:dyDescent="0.3">
      <c r="B103" s="35" t="s">
        <v>9</v>
      </c>
      <c r="C103" s="36"/>
      <c r="D103" s="36"/>
      <c r="E103" s="6">
        <f>SUM(E101:E102)</f>
        <v>66.36</v>
      </c>
      <c r="F103" s="14"/>
    </row>
    <row r="104" spans="2:6" ht="18" customHeight="1" x14ac:dyDescent="0.3">
      <c r="B104" s="25" t="s">
        <v>138</v>
      </c>
      <c r="C104" s="24">
        <v>51987976544</v>
      </c>
      <c r="D104" s="11" t="s">
        <v>12</v>
      </c>
      <c r="E104" s="10">
        <v>506</v>
      </c>
      <c r="F104" s="20" t="s">
        <v>87</v>
      </c>
    </row>
    <row r="105" spans="2:6" ht="18" customHeight="1" x14ac:dyDescent="0.3">
      <c r="B105" s="35" t="s">
        <v>9</v>
      </c>
      <c r="C105" s="36"/>
      <c r="D105" s="36"/>
      <c r="E105" s="6">
        <v>506</v>
      </c>
      <c r="F105" s="14"/>
    </row>
    <row r="106" spans="2:6" ht="34.450000000000003" customHeight="1" x14ac:dyDescent="0.3">
      <c r="B106" s="25" t="s">
        <v>139</v>
      </c>
      <c r="C106" s="24">
        <v>20528339352</v>
      </c>
      <c r="D106" s="11" t="s">
        <v>140</v>
      </c>
      <c r="E106" s="10">
        <v>154.88</v>
      </c>
      <c r="F106" s="20" t="s">
        <v>42</v>
      </c>
    </row>
    <row r="107" spans="2:6" ht="18" customHeight="1" x14ac:dyDescent="0.3">
      <c r="B107" s="35" t="s">
        <v>9</v>
      </c>
      <c r="C107" s="36"/>
      <c r="D107" s="36"/>
      <c r="E107" s="6">
        <v>154.88</v>
      </c>
      <c r="F107" s="14"/>
    </row>
    <row r="108" spans="2:6" ht="34" customHeight="1" x14ac:dyDescent="0.3">
      <c r="B108" s="25" t="s">
        <v>142</v>
      </c>
      <c r="C108" s="24">
        <v>81118596940</v>
      </c>
      <c r="D108" s="11" t="s">
        <v>141</v>
      </c>
      <c r="E108" s="10">
        <v>32.5</v>
      </c>
      <c r="F108" s="20" t="s">
        <v>42</v>
      </c>
    </row>
    <row r="109" spans="2:6" ht="18" customHeight="1" x14ac:dyDescent="0.3">
      <c r="B109" s="35" t="s">
        <v>9</v>
      </c>
      <c r="C109" s="36"/>
      <c r="D109" s="36"/>
      <c r="E109" s="6">
        <v>32.5</v>
      </c>
      <c r="F109" s="14"/>
    </row>
    <row r="110" spans="2:6" ht="18" customHeight="1" x14ac:dyDescent="0.3">
      <c r="B110" s="25" t="s">
        <v>131</v>
      </c>
      <c r="C110" s="24">
        <v>70450827918</v>
      </c>
      <c r="D110" s="11" t="s">
        <v>132</v>
      </c>
      <c r="E110" s="10">
        <v>66.2</v>
      </c>
      <c r="F110" s="20" t="s">
        <v>37</v>
      </c>
    </row>
    <row r="111" spans="2:6" ht="18" customHeight="1" x14ac:dyDescent="0.3">
      <c r="B111" s="35" t="s">
        <v>9</v>
      </c>
      <c r="C111" s="36"/>
      <c r="D111" s="36"/>
      <c r="E111" s="6">
        <v>66.2</v>
      </c>
      <c r="F111" s="14"/>
    </row>
    <row r="112" spans="2:6" ht="18" customHeight="1" x14ac:dyDescent="0.3">
      <c r="B112" s="25" t="s">
        <v>69</v>
      </c>
      <c r="C112" s="24">
        <v>27496296991</v>
      </c>
      <c r="D112" s="11" t="s">
        <v>12</v>
      </c>
      <c r="E112" s="10">
        <v>338.13</v>
      </c>
      <c r="F112" s="25" t="s">
        <v>43</v>
      </c>
    </row>
    <row r="113" spans="2:6" ht="18" customHeight="1" x14ac:dyDescent="0.3">
      <c r="B113" s="35" t="s">
        <v>9</v>
      </c>
      <c r="C113" s="36"/>
      <c r="D113" s="36"/>
      <c r="E113" s="6">
        <v>338.13</v>
      </c>
      <c r="F113" s="14"/>
    </row>
    <row r="114" spans="2:6" ht="18" customHeight="1" x14ac:dyDescent="0.3">
      <c r="B114" s="53" t="s">
        <v>58</v>
      </c>
      <c r="C114" s="39">
        <v>29524210204</v>
      </c>
      <c r="D114" s="39" t="s">
        <v>5</v>
      </c>
      <c r="E114" s="17">
        <v>378.61</v>
      </c>
      <c r="F114" s="25" t="s">
        <v>88</v>
      </c>
    </row>
    <row r="115" spans="2:6" ht="18" customHeight="1" x14ac:dyDescent="0.3">
      <c r="B115" s="53"/>
      <c r="C115" s="39"/>
      <c r="D115" s="39"/>
      <c r="E115" s="17">
        <v>163.44999999999999</v>
      </c>
      <c r="F115" s="32" t="s">
        <v>88</v>
      </c>
    </row>
    <row r="116" spans="2:6" ht="18" customHeight="1" x14ac:dyDescent="0.3">
      <c r="B116" s="53"/>
      <c r="C116" s="39"/>
      <c r="D116" s="39"/>
      <c r="E116" s="10">
        <v>357.53</v>
      </c>
      <c r="F116" s="25" t="s">
        <v>154</v>
      </c>
    </row>
    <row r="117" spans="2:6" ht="18" customHeight="1" x14ac:dyDescent="0.3">
      <c r="B117" s="35" t="s">
        <v>9</v>
      </c>
      <c r="C117" s="36"/>
      <c r="D117" s="36"/>
      <c r="E117" s="6">
        <f>SUM(E114:E116)</f>
        <v>899.58999999999992</v>
      </c>
      <c r="F117" s="14"/>
    </row>
    <row r="118" spans="2:6" ht="18" customHeight="1" x14ac:dyDescent="0.3">
      <c r="B118" s="25" t="s">
        <v>133</v>
      </c>
      <c r="C118" s="26" t="s">
        <v>135</v>
      </c>
      <c r="D118" s="11" t="s">
        <v>134</v>
      </c>
      <c r="E118" s="10">
        <v>544.5</v>
      </c>
      <c r="F118" s="20" t="s">
        <v>87</v>
      </c>
    </row>
    <row r="119" spans="2:6" ht="18" customHeight="1" x14ac:dyDescent="0.3">
      <c r="B119" s="35" t="s">
        <v>9</v>
      </c>
      <c r="C119" s="36"/>
      <c r="D119" s="36"/>
      <c r="E119" s="6">
        <v>544.5</v>
      </c>
      <c r="F119" s="14"/>
    </row>
    <row r="120" spans="2:6" ht="18" customHeight="1" x14ac:dyDescent="0.3">
      <c r="B120" s="53" t="s">
        <v>137</v>
      </c>
      <c r="C120" s="51" t="s">
        <v>136</v>
      </c>
      <c r="D120" s="39" t="s">
        <v>12</v>
      </c>
      <c r="E120" s="17">
        <v>290.98</v>
      </c>
      <c r="F120" s="33" t="s">
        <v>84</v>
      </c>
    </row>
    <row r="121" spans="2:6" ht="35.1" customHeight="1" x14ac:dyDescent="0.3">
      <c r="B121" s="53"/>
      <c r="C121" s="51"/>
      <c r="D121" s="39"/>
      <c r="E121" s="10">
        <v>121.64</v>
      </c>
      <c r="F121" s="20" t="s">
        <v>42</v>
      </c>
    </row>
    <row r="122" spans="2:6" ht="18" customHeight="1" x14ac:dyDescent="0.3">
      <c r="B122" s="35" t="s">
        <v>9</v>
      </c>
      <c r="C122" s="36"/>
      <c r="D122" s="36"/>
      <c r="E122" s="6">
        <f>SUM(E120:E121)</f>
        <v>412.62</v>
      </c>
      <c r="F122" s="14"/>
    </row>
    <row r="123" spans="2:6" ht="18" customHeight="1" x14ac:dyDescent="0.3">
      <c r="B123" s="25" t="s">
        <v>110</v>
      </c>
      <c r="C123" s="26" t="s">
        <v>111</v>
      </c>
      <c r="D123" s="11" t="s">
        <v>112</v>
      </c>
      <c r="E123" s="10">
        <v>3262.5</v>
      </c>
      <c r="F123" s="20" t="s">
        <v>87</v>
      </c>
    </row>
    <row r="124" spans="2:6" ht="18" customHeight="1" x14ac:dyDescent="0.3">
      <c r="B124" s="35" t="s">
        <v>9</v>
      </c>
      <c r="C124" s="36"/>
      <c r="D124" s="36"/>
      <c r="E124" s="6">
        <v>3262.5</v>
      </c>
      <c r="F124" s="14"/>
    </row>
    <row r="125" spans="2:6" ht="18" customHeight="1" x14ac:dyDescent="0.3">
      <c r="B125" s="38" t="s">
        <v>57</v>
      </c>
      <c r="C125" s="51" t="s">
        <v>89</v>
      </c>
      <c r="D125" s="39" t="s">
        <v>12</v>
      </c>
      <c r="E125" s="17">
        <v>272.67</v>
      </c>
      <c r="F125" s="25" t="s">
        <v>38</v>
      </c>
    </row>
    <row r="126" spans="2:6" ht="18" customHeight="1" x14ac:dyDescent="0.3">
      <c r="B126" s="38"/>
      <c r="C126" s="51"/>
      <c r="D126" s="39"/>
      <c r="E126" s="17">
        <v>272.67</v>
      </c>
      <c r="F126" s="25" t="s">
        <v>38</v>
      </c>
    </row>
    <row r="127" spans="2:6" ht="18" customHeight="1" x14ac:dyDescent="0.3">
      <c r="B127" s="38"/>
      <c r="C127" s="51"/>
      <c r="D127" s="39"/>
      <c r="E127" s="10">
        <v>545.34</v>
      </c>
      <c r="F127" s="25" t="s">
        <v>38</v>
      </c>
    </row>
    <row r="128" spans="2:6" ht="18" customHeight="1" x14ac:dyDescent="0.3">
      <c r="B128" s="35" t="s">
        <v>9</v>
      </c>
      <c r="C128" s="36"/>
      <c r="D128" s="36"/>
      <c r="E128" s="6">
        <f>SUM(E125:E127)</f>
        <v>1090.68</v>
      </c>
      <c r="F128" s="14"/>
    </row>
    <row r="129" spans="2:6" ht="18" customHeight="1" x14ac:dyDescent="0.3">
      <c r="B129" s="48" t="s">
        <v>48</v>
      </c>
      <c r="C129" s="39">
        <v>62226620908</v>
      </c>
      <c r="D129" s="39" t="s">
        <v>5</v>
      </c>
      <c r="E129" s="17">
        <v>15.14</v>
      </c>
      <c r="F129" s="20" t="s">
        <v>39</v>
      </c>
    </row>
    <row r="130" spans="2:6" ht="18" customHeight="1" x14ac:dyDescent="0.3">
      <c r="B130" s="49"/>
      <c r="C130" s="39"/>
      <c r="D130" s="39"/>
      <c r="E130" s="17">
        <v>127.74</v>
      </c>
      <c r="F130" s="33" t="s">
        <v>84</v>
      </c>
    </row>
    <row r="131" spans="2:6" ht="18" customHeight="1" x14ac:dyDescent="0.3">
      <c r="B131" s="49"/>
      <c r="C131" s="39"/>
      <c r="D131" s="39"/>
      <c r="E131" s="17">
        <v>46.6</v>
      </c>
      <c r="F131" s="33" t="s">
        <v>84</v>
      </c>
    </row>
    <row r="132" spans="2:6" ht="18" customHeight="1" x14ac:dyDescent="0.3">
      <c r="B132" s="35" t="s">
        <v>9</v>
      </c>
      <c r="C132" s="36"/>
      <c r="D132" s="36"/>
      <c r="E132" s="6">
        <f>SUM(E129:E131)</f>
        <v>189.48</v>
      </c>
      <c r="F132" s="14"/>
    </row>
    <row r="133" spans="2:6" ht="18" customHeight="1" x14ac:dyDescent="0.3">
      <c r="B133" s="40" t="s">
        <v>14</v>
      </c>
      <c r="C133" s="43">
        <v>15331545057</v>
      </c>
      <c r="D133" s="43" t="s">
        <v>12</v>
      </c>
      <c r="E133" s="17">
        <v>1003.13</v>
      </c>
      <c r="F133" s="25" t="s">
        <v>38</v>
      </c>
    </row>
    <row r="134" spans="2:6" ht="18" customHeight="1" x14ac:dyDescent="0.3">
      <c r="B134" s="41"/>
      <c r="C134" s="44"/>
      <c r="D134" s="44"/>
      <c r="E134" s="17">
        <v>885.94</v>
      </c>
      <c r="F134" s="25" t="s">
        <v>38</v>
      </c>
    </row>
    <row r="135" spans="2:6" ht="18" customHeight="1" x14ac:dyDescent="0.3">
      <c r="B135" s="35" t="s">
        <v>9</v>
      </c>
      <c r="C135" s="36"/>
      <c r="D135" s="36"/>
      <c r="E135" s="6">
        <f>SUM(E133:E134)</f>
        <v>1889.0700000000002</v>
      </c>
      <c r="F135" s="15"/>
    </row>
    <row r="136" spans="2:6" ht="18" customHeight="1" x14ac:dyDescent="0.3">
      <c r="B136" s="27" t="s">
        <v>144</v>
      </c>
      <c r="C136" s="29" t="s">
        <v>143</v>
      </c>
      <c r="D136" s="11" t="s">
        <v>12</v>
      </c>
      <c r="E136" s="10">
        <v>400</v>
      </c>
      <c r="F136" s="20" t="s">
        <v>87</v>
      </c>
    </row>
    <row r="137" spans="2:6" ht="18" customHeight="1" x14ac:dyDescent="0.3">
      <c r="B137" s="35" t="s">
        <v>9</v>
      </c>
      <c r="C137" s="36"/>
      <c r="D137" s="36"/>
      <c r="E137" s="6">
        <v>400</v>
      </c>
      <c r="F137" s="15"/>
    </row>
    <row r="138" spans="2:6" ht="18" customHeight="1" x14ac:dyDescent="0.3">
      <c r="B138" s="23" t="s">
        <v>118</v>
      </c>
      <c r="C138" s="24">
        <v>65673920115</v>
      </c>
      <c r="D138" s="11" t="s">
        <v>80</v>
      </c>
      <c r="E138" s="10">
        <v>39.33</v>
      </c>
      <c r="F138" s="25" t="s">
        <v>86</v>
      </c>
    </row>
    <row r="139" spans="2:6" ht="18" customHeight="1" x14ac:dyDescent="0.3">
      <c r="B139" s="35" t="s">
        <v>9</v>
      </c>
      <c r="C139" s="36"/>
      <c r="D139" s="36"/>
      <c r="E139" s="6">
        <v>39.33</v>
      </c>
      <c r="F139" s="15"/>
    </row>
    <row r="140" spans="2:6" ht="18" customHeight="1" x14ac:dyDescent="0.3">
      <c r="B140" s="23" t="s">
        <v>81</v>
      </c>
      <c r="C140" s="24">
        <v>41605016397</v>
      </c>
      <c r="D140" s="11" t="s">
        <v>80</v>
      </c>
      <c r="E140" s="10">
        <v>62.5</v>
      </c>
      <c r="F140" s="25" t="s">
        <v>37</v>
      </c>
    </row>
    <row r="141" spans="2:6" ht="18" customHeight="1" x14ac:dyDescent="0.3">
      <c r="B141" s="35" t="s">
        <v>9</v>
      </c>
      <c r="C141" s="36"/>
      <c r="D141" s="36"/>
      <c r="E141" s="6">
        <v>62.5</v>
      </c>
      <c r="F141" s="15"/>
    </row>
    <row r="142" spans="2:6" ht="34" customHeight="1" x14ac:dyDescent="0.3">
      <c r="B142" s="38" t="s">
        <v>102</v>
      </c>
      <c r="C142" s="39">
        <v>73660371074</v>
      </c>
      <c r="D142" s="39" t="s">
        <v>45</v>
      </c>
      <c r="E142" s="17">
        <v>164.55</v>
      </c>
      <c r="F142" s="20" t="s">
        <v>42</v>
      </c>
    </row>
    <row r="143" spans="2:6" ht="34.450000000000003" customHeight="1" x14ac:dyDescent="0.3">
      <c r="B143" s="38"/>
      <c r="C143" s="39"/>
      <c r="D143" s="39"/>
      <c r="E143" s="17">
        <v>46.53</v>
      </c>
      <c r="F143" s="20" t="s">
        <v>155</v>
      </c>
    </row>
    <row r="144" spans="2:6" ht="34.450000000000003" customHeight="1" x14ac:dyDescent="0.3">
      <c r="B144" s="38"/>
      <c r="C144" s="39"/>
      <c r="D144" s="39"/>
      <c r="E144" s="17">
        <v>90.06</v>
      </c>
      <c r="F144" s="20" t="s">
        <v>42</v>
      </c>
    </row>
    <row r="145" spans="2:6" ht="18" customHeight="1" x14ac:dyDescent="0.3">
      <c r="B145" s="38"/>
      <c r="C145" s="39"/>
      <c r="D145" s="39"/>
      <c r="E145" s="17">
        <v>23.36</v>
      </c>
      <c r="F145" s="20" t="s">
        <v>39</v>
      </c>
    </row>
    <row r="146" spans="2:6" ht="35.1" customHeight="1" x14ac:dyDescent="0.3">
      <c r="B146" s="38"/>
      <c r="C146" s="39"/>
      <c r="D146" s="39"/>
      <c r="E146" s="10">
        <v>91.21</v>
      </c>
      <c r="F146" s="20" t="s">
        <v>155</v>
      </c>
    </row>
    <row r="147" spans="2:6" ht="18" customHeight="1" x14ac:dyDescent="0.3">
      <c r="B147" s="35" t="s">
        <v>9</v>
      </c>
      <c r="C147" s="36"/>
      <c r="D147" s="36"/>
      <c r="E147" s="6">
        <f>SUM(E142:E146)</f>
        <v>415.71</v>
      </c>
      <c r="F147" s="15"/>
    </row>
    <row r="148" spans="2:6" ht="18" customHeight="1" x14ac:dyDescent="0.3">
      <c r="B148" s="40" t="s">
        <v>15</v>
      </c>
      <c r="C148" s="39">
        <v>92963223473</v>
      </c>
      <c r="D148" s="39" t="s">
        <v>5</v>
      </c>
      <c r="E148" s="10">
        <v>0.16</v>
      </c>
      <c r="F148" s="25" t="s">
        <v>40</v>
      </c>
    </row>
    <row r="149" spans="2:6" ht="18" customHeight="1" x14ac:dyDescent="0.3">
      <c r="B149" s="41"/>
      <c r="C149" s="39"/>
      <c r="D149" s="39"/>
      <c r="E149" s="10">
        <v>0.16</v>
      </c>
      <c r="F149" s="25" t="s">
        <v>40</v>
      </c>
    </row>
    <row r="150" spans="2:6" ht="18" customHeight="1" x14ac:dyDescent="0.3">
      <c r="B150" s="41"/>
      <c r="C150" s="39"/>
      <c r="D150" s="39"/>
      <c r="E150" s="10">
        <v>0.16</v>
      </c>
      <c r="F150" s="25" t="s">
        <v>40</v>
      </c>
    </row>
    <row r="151" spans="2:6" ht="18" customHeight="1" x14ac:dyDescent="0.3">
      <c r="B151" s="41"/>
      <c r="C151" s="39"/>
      <c r="D151" s="39"/>
      <c r="E151" s="10">
        <v>310.08999999999997</v>
      </c>
      <c r="F151" s="25" t="s">
        <v>40</v>
      </c>
    </row>
    <row r="152" spans="2:6" ht="18" customHeight="1" x14ac:dyDescent="0.3">
      <c r="B152" s="42"/>
      <c r="C152" s="39"/>
      <c r="D152" s="39"/>
      <c r="E152" s="10">
        <v>0.16</v>
      </c>
      <c r="F152" s="25" t="s">
        <v>40</v>
      </c>
    </row>
    <row r="153" spans="2:6" ht="18" customHeight="1" x14ac:dyDescent="0.3">
      <c r="B153" s="35" t="s">
        <v>9</v>
      </c>
      <c r="C153" s="36"/>
      <c r="D153" s="52"/>
      <c r="E153" s="6">
        <f>SUM(E148:E152)</f>
        <v>310.73</v>
      </c>
      <c r="F153" s="15"/>
    </row>
    <row r="154" spans="2:6" ht="46.35" customHeight="1" x14ac:dyDescent="0.3">
      <c r="B154" s="48" t="s">
        <v>156</v>
      </c>
      <c r="C154" s="43">
        <v>26702280390</v>
      </c>
      <c r="D154" s="43" t="s">
        <v>5</v>
      </c>
      <c r="E154" s="10">
        <v>1157.21</v>
      </c>
      <c r="F154" s="16" t="s">
        <v>152</v>
      </c>
    </row>
    <row r="155" spans="2:6" ht="36.950000000000003" customHeight="1" x14ac:dyDescent="0.3">
      <c r="B155" s="50"/>
      <c r="C155" s="45"/>
      <c r="D155" s="45"/>
      <c r="E155" s="10">
        <v>20685.61</v>
      </c>
      <c r="F155" s="16" t="s">
        <v>151</v>
      </c>
    </row>
    <row r="156" spans="2:6" ht="18" customHeight="1" x14ac:dyDescent="0.3">
      <c r="B156" s="35" t="s">
        <v>9</v>
      </c>
      <c r="C156" s="36"/>
      <c r="D156" s="52"/>
      <c r="E156" s="6">
        <f>SUM(E154:E155)</f>
        <v>21842.82</v>
      </c>
      <c r="F156" s="15"/>
    </row>
    <row r="157" spans="2:6" ht="18" customHeight="1" x14ac:dyDescent="0.3">
      <c r="B157" s="23" t="s">
        <v>16</v>
      </c>
      <c r="C157" s="24">
        <v>63073332379</v>
      </c>
      <c r="D157" s="11" t="s">
        <v>5</v>
      </c>
      <c r="E157" s="10">
        <v>5195.8</v>
      </c>
      <c r="F157" s="25" t="s">
        <v>33</v>
      </c>
    </row>
    <row r="158" spans="2:6" ht="18" customHeight="1" x14ac:dyDescent="0.3">
      <c r="B158" s="35" t="s">
        <v>9</v>
      </c>
      <c r="C158" s="36"/>
      <c r="D158" s="36"/>
      <c r="E158" s="6">
        <v>5195.8</v>
      </c>
      <c r="F158" s="15"/>
    </row>
    <row r="159" spans="2:6" ht="18" customHeight="1" x14ac:dyDescent="0.3">
      <c r="B159" s="30" t="s">
        <v>83</v>
      </c>
      <c r="C159" s="31">
        <v>67281364776</v>
      </c>
      <c r="D159" s="31" t="s">
        <v>12</v>
      </c>
      <c r="E159" s="17">
        <v>1391</v>
      </c>
      <c r="F159" s="25" t="s">
        <v>86</v>
      </c>
    </row>
    <row r="160" spans="2:6" ht="18" customHeight="1" x14ac:dyDescent="0.3">
      <c r="B160" s="35" t="s">
        <v>9</v>
      </c>
      <c r="C160" s="36"/>
      <c r="D160" s="36"/>
      <c r="E160" s="6">
        <f>SUM(E159:E159)</f>
        <v>1391</v>
      </c>
      <c r="F160" s="15"/>
    </row>
    <row r="161" spans="2:6" ht="18" customHeight="1" x14ac:dyDescent="0.3">
      <c r="B161" s="38" t="s">
        <v>64</v>
      </c>
      <c r="C161" s="39">
        <v>18928523252</v>
      </c>
      <c r="D161" s="39" t="s">
        <v>65</v>
      </c>
      <c r="E161" s="17">
        <v>57.47</v>
      </c>
      <c r="F161" s="20" t="s">
        <v>86</v>
      </c>
    </row>
    <row r="162" spans="2:6" ht="18" customHeight="1" x14ac:dyDescent="0.3">
      <c r="B162" s="38"/>
      <c r="C162" s="39"/>
      <c r="D162" s="39"/>
      <c r="E162" s="17">
        <v>129.69</v>
      </c>
      <c r="F162" s="20" t="s">
        <v>86</v>
      </c>
    </row>
    <row r="163" spans="2:6" ht="18" customHeight="1" x14ac:dyDescent="0.3">
      <c r="B163" s="38"/>
      <c r="C163" s="39"/>
      <c r="D163" s="39"/>
      <c r="E163" s="17">
        <v>52.36</v>
      </c>
      <c r="F163" s="20" t="s">
        <v>86</v>
      </c>
    </row>
    <row r="164" spans="2:6" ht="18" customHeight="1" x14ac:dyDescent="0.3">
      <c r="B164" s="38"/>
      <c r="C164" s="39"/>
      <c r="D164" s="39"/>
      <c r="E164" s="17">
        <v>183.13</v>
      </c>
      <c r="F164" s="20" t="s">
        <v>86</v>
      </c>
    </row>
    <row r="165" spans="2:6" ht="18" customHeight="1" x14ac:dyDescent="0.3">
      <c r="B165" s="38"/>
      <c r="C165" s="39"/>
      <c r="D165" s="39"/>
      <c r="E165" s="10">
        <v>142.13999999999999</v>
      </c>
      <c r="F165" s="20" t="s">
        <v>86</v>
      </c>
    </row>
    <row r="166" spans="2:6" ht="18" customHeight="1" x14ac:dyDescent="0.3">
      <c r="B166" s="35" t="s">
        <v>9</v>
      </c>
      <c r="C166" s="36"/>
      <c r="D166" s="36"/>
      <c r="E166" s="6">
        <f>SUM(E161:E165)</f>
        <v>564.79</v>
      </c>
      <c r="F166" s="15"/>
    </row>
    <row r="167" spans="2:6" ht="18" customHeight="1" x14ac:dyDescent="0.3">
      <c r="B167" s="27" t="s">
        <v>63</v>
      </c>
      <c r="C167" s="28">
        <v>48240501933</v>
      </c>
      <c r="D167" s="11" t="s">
        <v>12</v>
      </c>
      <c r="E167" s="10">
        <v>947.94</v>
      </c>
      <c r="F167" s="20" t="s">
        <v>86</v>
      </c>
    </row>
    <row r="168" spans="2:6" ht="18" customHeight="1" x14ac:dyDescent="0.3">
      <c r="B168" s="35" t="s">
        <v>9</v>
      </c>
      <c r="C168" s="36"/>
      <c r="D168" s="36"/>
      <c r="E168" s="6">
        <v>947.94</v>
      </c>
      <c r="F168" s="15"/>
    </row>
    <row r="169" spans="2:6" ht="18" customHeight="1" x14ac:dyDescent="0.3">
      <c r="B169" s="23" t="s">
        <v>71</v>
      </c>
      <c r="C169" s="24" t="s">
        <v>72</v>
      </c>
      <c r="D169" s="11" t="s">
        <v>12</v>
      </c>
      <c r="E169" s="10">
        <v>6</v>
      </c>
      <c r="F169" s="20" t="s">
        <v>87</v>
      </c>
    </row>
    <row r="170" spans="2:6" ht="18" customHeight="1" x14ac:dyDescent="0.3">
      <c r="B170" s="35" t="s">
        <v>9</v>
      </c>
      <c r="C170" s="36"/>
      <c r="D170" s="36"/>
      <c r="E170" s="6">
        <v>6</v>
      </c>
      <c r="F170" s="15"/>
    </row>
    <row r="171" spans="2:6" ht="18" customHeight="1" x14ac:dyDescent="0.3">
      <c r="B171" s="38" t="s">
        <v>54</v>
      </c>
      <c r="C171" s="39">
        <v>98470641886</v>
      </c>
      <c r="D171" s="39" t="s">
        <v>53</v>
      </c>
      <c r="E171" s="17">
        <v>1102.8</v>
      </c>
      <c r="F171" s="33" t="s">
        <v>84</v>
      </c>
    </row>
    <row r="172" spans="2:6" ht="18" customHeight="1" x14ac:dyDescent="0.3">
      <c r="B172" s="38"/>
      <c r="C172" s="39"/>
      <c r="D172" s="39"/>
      <c r="E172" s="10">
        <v>1335.3</v>
      </c>
      <c r="F172" s="33" t="s">
        <v>84</v>
      </c>
    </row>
    <row r="173" spans="2:6" ht="18" customHeight="1" x14ac:dyDescent="0.3">
      <c r="B173" s="35" t="s">
        <v>9</v>
      </c>
      <c r="C173" s="36"/>
      <c r="D173" s="36"/>
      <c r="E173" s="6">
        <f>SUM(E171:E172)</f>
        <v>2438.1</v>
      </c>
      <c r="F173" s="15"/>
    </row>
    <row r="174" spans="2:6" ht="18" customHeight="1" x14ac:dyDescent="0.3">
      <c r="B174" s="38" t="s">
        <v>17</v>
      </c>
      <c r="C174" s="39">
        <v>33437375299</v>
      </c>
      <c r="D174" s="39" t="s">
        <v>12</v>
      </c>
      <c r="E174" s="17">
        <v>812.5</v>
      </c>
      <c r="F174" s="16" t="s">
        <v>41</v>
      </c>
    </row>
    <row r="175" spans="2:6" ht="18" customHeight="1" x14ac:dyDescent="0.3">
      <c r="B175" s="38"/>
      <c r="C175" s="39"/>
      <c r="D175" s="39"/>
      <c r="E175" s="17">
        <v>311</v>
      </c>
      <c r="F175" s="20" t="s">
        <v>87</v>
      </c>
    </row>
    <row r="176" spans="2:6" ht="18" customHeight="1" x14ac:dyDescent="0.3">
      <c r="B176" s="38"/>
      <c r="C176" s="39"/>
      <c r="D176" s="39"/>
      <c r="E176" s="17">
        <v>18</v>
      </c>
      <c r="F176" s="20" t="s">
        <v>87</v>
      </c>
    </row>
    <row r="177" spans="2:6" ht="18" customHeight="1" x14ac:dyDescent="0.3">
      <c r="B177" s="38"/>
      <c r="C177" s="39"/>
      <c r="D177" s="39"/>
      <c r="E177" s="10">
        <v>812.5</v>
      </c>
      <c r="F177" s="16" t="s">
        <v>41</v>
      </c>
    </row>
    <row r="178" spans="2:6" ht="18" customHeight="1" x14ac:dyDescent="0.3">
      <c r="B178" s="35" t="s">
        <v>9</v>
      </c>
      <c r="C178" s="36"/>
      <c r="D178" s="36"/>
      <c r="E178" s="6">
        <f>SUM(E174:E177)</f>
        <v>1954</v>
      </c>
      <c r="F178" s="15"/>
    </row>
    <row r="179" spans="2:6" ht="18" customHeight="1" x14ac:dyDescent="0.3">
      <c r="B179" s="38" t="s">
        <v>55</v>
      </c>
      <c r="C179" s="39">
        <v>43639861997</v>
      </c>
      <c r="D179" s="39" t="s">
        <v>56</v>
      </c>
      <c r="E179" s="10">
        <v>45.31</v>
      </c>
      <c r="F179" s="25" t="s">
        <v>86</v>
      </c>
    </row>
    <row r="180" spans="2:6" ht="18" customHeight="1" x14ac:dyDescent="0.3">
      <c r="B180" s="38"/>
      <c r="C180" s="39"/>
      <c r="D180" s="39"/>
      <c r="E180" s="10">
        <v>106.94</v>
      </c>
      <c r="F180" s="25" t="s">
        <v>86</v>
      </c>
    </row>
    <row r="181" spans="2:6" ht="18" customHeight="1" x14ac:dyDescent="0.3">
      <c r="B181" s="38"/>
      <c r="C181" s="39"/>
      <c r="D181" s="39"/>
      <c r="E181" s="10">
        <v>231.75</v>
      </c>
      <c r="F181" s="25" t="s">
        <v>86</v>
      </c>
    </row>
    <row r="182" spans="2:6" ht="18" customHeight="1" x14ac:dyDescent="0.3">
      <c r="B182" s="38"/>
      <c r="C182" s="39"/>
      <c r="D182" s="39"/>
      <c r="E182" s="10">
        <v>261.42</v>
      </c>
      <c r="F182" s="25" t="s">
        <v>86</v>
      </c>
    </row>
    <row r="183" spans="2:6" ht="18" customHeight="1" x14ac:dyDescent="0.3">
      <c r="B183" s="38"/>
      <c r="C183" s="39"/>
      <c r="D183" s="39"/>
      <c r="E183" s="10">
        <v>139.94</v>
      </c>
      <c r="F183" s="25" t="s">
        <v>86</v>
      </c>
    </row>
    <row r="184" spans="2:6" ht="18" customHeight="1" x14ac:dyDescent="0.3">
      <c r="B184" s="38"/>
      <c r="C184" s="39"/>
      <c r="D184" s="39"/>
      <c r="E184" s="10">
        <v>289.91000000000003</v>
      </c>
      <c r="F184" s="25" t="s">
        <v>86</v>
      </c>
    </row>
    <row r="185" spans="2:6" ht="18" customHeight="1" x14ac:dyDescent="0.3">
      <c r="B185" s="38"/>
      <c r="C185" s="39"/>
      <c r="D185" s="39"/>
      <c r="E185" s="10">
        <v>539.9</v>
      </c>
      <c r="F185" s="25" t="s">
        <v>86</v>
      </c>
    </row>
    <row r="186" spans="2:6" ht="18" customHeight="1" x14ac:dyDescent="0.3">
      <c r="B186" s="38"/>
      <c r="C186" s="39"/>
      <c r="D186" s="39"/>
      <c r="E186" s="10">
        <v>554.73</v>
      </c>
      <c r="F186" s="25" t="s">
        <v>86</v>
      </c>
    </row>
    <row r="187" spans="2:6" ht="18" customHeight="1" x14ac:dyDescent="0.3">
      <c r="B187" s="35" t="s">
        <v>9</v>
      </c>
      <c r="C187" s="36"/>
      <c r="D187" s="36"/>
      <c r="E187" s="6">
        <f>SUM(E179:E186)</f>
        <v>2169.9</v>
      </c>
      <c r="F187" s="15"/>
    </row>
    <row r="188" spans="2:6" ht="18" customHeight="1" x14ac:dyDescent="0.3">
      <c r="B188" s="38" t="s">
        <v>52</v>
      </c>
      <c r="C188" s="39">
        <v>37879152548</v>
      </c>
      <c r="D188" s="39" t="s">
        <v>47</v>
      </c>
      <c r="E188" s="10">
        <v>186.99</v>
      </c>
      <c r="F188" s="33" t="s">
        <v>84</v>
      </c>
    </row>
    <row r="189" spans="2:6" ht="18" customHeight="1" x14ac:dyDescent="0.3">
      <c r="B189" s="38"/>
      <c r="C189" s="39"/>
      <c r="D189" s="39"/>
      <c r="E189" s="10">
        <v>635.37</v>
      </c>
      <c r="F189" s="33" t="s">
        <v>84</v>
      </c>
    </row>
    <row r="190" spans="2:6" ht="18" customHeight="1" x14ac:dyDescent="0.3">
      <c r="B190" s="35" t="s">
        <v>9</v>
      </c>
      <c r="C190" s="36"/>
      <c r="D190" s="36"/>
      <c r="E190" s="6">
        <f>SUM(E188:E189)</f>
        <v>822.36</v>
      </c>
      <c r="F190" s="15"/>
    </row>
    <row r="191" spans="2:6" ht="18" customHeight="1" x14ac:dyDescent="0.3">
      <c r="B191" s="12" t="s">
        <v>147</v>
      </c>
      <c r="C191" s="28">
        <v>60262262122</v>
      </c>
      <c r="D191" s="28" t="s">
        <v>148</v>
      </c>
      <c r="E191" s="10">
        <v>81.25</v>
      </c>
      <c r="F191" s="20" t="s">
        <v>86</v>
      </c>
    </row>
    <row r="192" spans="2:6" ht="18" customHeight="1" x14ac:dyDescent="0.3">
      <c r="B192" s="35" t="s">
        <v>9</v>
      </c>
      <c r="C192" s="36"/>
      <c r="D192" s="36"/>
      <c r="E192" s="6">
        <v>81.25</v>
      </c>
      <c r="F192" s="15"/>
    </row>
    <row r="193" spans="2:6" ht="18" customHeight="1" x14ac:dyDescent="0.3">
      <c r="B193" s="40" t="s">
        <v>103</v>
      </c>
      <c r="C193" s="39">
        <v>20752352202</v>
      </c>
      <c r="D193" s="39" t="s">
        <v>12</v>
      </c>
      <c r="E193" s="17">
        <v>33.1</v>
      </c>
      <c r="F193" s="16" t="s">
        <v>34</v>
      </c>
    </row>
    <row r="194" spans="2:6" ht="18" customHeight="1" x14ac:dyDescent="0.3">
      <c r="B194" s="42"/>
      <c r="C194" s="39"/>
      <c r="D194" s="39"/>
      <c r="E194" s="10">
        <v>33.1</v>
      </c>
      <c r="F194" s="16" t="s">
        <v>34</v>
      </c>
    </row>
    <row r="195" spans="2:6" ht="18" customHeight="1" x14ac:dyDescent="0.3">
      <c r="B195" s="35" t="s">
        <v>9</v>
      </c>
      <c r="C195" s="36"/>
      <c r="D195" s="36"/>
      <c r="E195" s="6">
        <f>SUM(E193:E194)</f>
        <v>66.2</v>
      </c>
      <c r="F195" s="15"/>
    </row>
    <row r="196" spans="2:6" ht="18" customHeight="1" x14ac:dyDescent="0.3">
      <c r="B196" s="38" t="s">
        <v>44</v>
      </c>
      <c r="C196" s="39">
        <v>39048902955</v>
      </c>
      <c r="D196" s="39" t="s">
        <v>12</v>
      </c>
      <c r="E196" s="17">
        <v>115.54</v>
      </c>
      <c r="F196" s="20" t="s">
        <v>38</v>
      </c>
    </row>
    <row r="197" spans="2:6" ht="18" customHeight="1" x14ac:dyDescent="0.3">
      <c r="B197" s="38"/>
      <c r="C197" s="39"/>
      <c r="D197" s="39"/>
      <c r="E197" s="10">
        <v>5413.41</v>
      </c>
      <c r="F197" s="25" t="s">
        <v>38</v>
      </c>
    </row>
    <row r="198" spans="2:6" ht="18" customHeight="1" x14ac:dyDescent="0.3">
      <c r="B198" s="35" t="s">
        <v>9</v>
      </c>
      <c r="C198" s="36"/>
      <c r="D198" s="36"/>
      <c r="E198" s="6">
        <v>5413.41</v>
      </c>
      <c r="F198" s="15"/>
    </row>
    <row r="199" spans="2:6" ht="18" customHeight="1" x14ac:dyDescent="0.3">
      <c r="B199" s="38" t="s">
        <v>50</v>
      </c>
      <c r="C199" s="39">
        <v>44138062462</v>
      </c>
      <c r="D199" s="39" t="s">
        <v>12</v>
      </c>
      <c r="E199" s="10">
        <v>553.35</v>
      </c>
      <c r="F199" s="25" t="s">
        <v>86</v>
      </c>
    </row>
    <row r="200" spans="2:6" ht="18" customHeight="1" x14ac:dyDescent="0.3">
      <c r="B200" s="38"/>
      <c r="C200" s="39"/>
      <c r="D200" s="39"/>
      <c r="E200" s="10">
        <v>1161.1400000000001</v>
      </c>
      <c r="F200" s="25" t="s">
        <v>86</v>
      </c>
    </row>
    <row r="201" spans="2:6" ht="18" customHeight="1" x14ac:dyDescent="0.3">
      <c r="B201" s="38"/>
      <c r="C201" s="39"/>
      <c r="D201" s="39"/>
      <c r="E201" s="10">
        <v>681.74</v>
      </c>
      <c r="F201" s="25" t="s">
        <v>86</v>
      </c>
    </row>
    <row r="202" spans="2:6" ht="18" customHeight="1" x14ac:dyDescent="0.3">
      <c r="B202" s="38"/>
      <c r="C202" s="39"/>
      <c r="D202" s="39"/>
      <c r="E202" s="10">
        <v>535.5</v>
      </c>
      <c r="F202" s="25" t="s">
        <v>86</v>
      </c>
    </row>
    <row r="203" spans="2:6" ht="18" customHeight="1" x14ac:dyDescent="0.3">
      <c r="B203" s="38"/>
      <c r="C203" s="39"/>
      <c r="D203" s="39"/>
      <c r="E203" s="10">
        <v>909.99</v>
      </c>
      <c r="F203" s="25" t="s">
        <v>86</v>
      </c>
    </row>
    <row r="204" spans="2:6" ht="18" customHeight="1" x14ac:dyDescent="0.3">
      <c r="B204" s="38"/>
      <c r="C204" s="39"/>
      <c r="D204" s="39"/>
      <c r="E204" s="10">
        <v>1020.2</v>
      </c>
      <c r="F204" s="25" t="s">
        <v>86</v>
      </c>
    </row>
    <row r="205" spans="2:6" ht="18" customHeight="1" x14ac:dyDescent="0.3">
      <c r="B205" s="35" t="s">
        <v>9</v>
      </c>
      <c r="C205" s="36"/>
      <c r="D205" s="36"/>
      <c r="E205" s="6">
        <f>SUM(E199:E204)</f>
        <v>4861.92</v>
      </c>
      <c r="F205" s="15"/>
    </row>
    <row r="206" spans="2:6" ht="33.200000000000003" customHeight="1" x14ac:dyDescent="0.3">
      <c r="B206" s="23" t="s">
        <v>117</v>
      </c>
      <c r="C206" s="24">
        <v>57500462912</v>
      </c>
      <c r="D206" s="24" t="s">
        <v>5</v>
      </c>
      <c r="E206" s="10">
        <v>125.22</v>
      </c>
      <c r="F206" s="20" t="s">
        <v>42</v>
      </c>
    </row>
    <row r="207" spans="2:6" ht="18" customHeight="1" x14ac:dyDescent="0.3">
      <c r="B207" s="35" t="s">
        <v>9</v>
      </c>
      <c r="C207" s="36"/>
      <c r="D207" s="36"/>
      <c r="E207" s="6">
        <v>125.22</v>
      </c>
      <c r="F207" s="15"/>
    </row>
    <row r="208" spans="2:6" ht="18" customHeight="1" x14ac:dyDescent="0.3">
      <c r="B208" s="23" t="s">
        <v>19</v>
      </c>
      <c r="C208" s="24">
        <v>27759560625</v>
      </c>
      <c r="D208" s="24" t="s">
        <v>5</v>
      </c>
      <c r="E208" s="10">
        <v>56.35</v>
      </c>
      <c r="F208" s="16" t="s">
        <v>33</v>
      </c>
    </row>
    <row r="209" spans="2:6" ht="18" customHeight="1" x14ac:dyDescent="0.3">
      <c r="B209" s="35" t="s">
        <v>9</v>
      </c>
      <c r="C209" s="36"/>
      <c r="D209" s="36"/>
      <c r="E209" s="6">
        <v>56.35</v>
      </c>
      <c r="F209" s="15"/>
    </row>
    <row r="210" spans="2:6" ht="18" customHeight="1" x14ac:dyDescent="0.3">
      <c r="B210" s="40" t="s">
        <v>46</v>
      </c>
      <c r="C210" s="43">
        <v>41317489366</v>
      </c>
      <c r="D210" s="43" t="s">
        <v>47</v>
      </c>
      <c r="E210" s="17">
        <v>366.11</v>
      </c>
      <c r="F210" s="16" t="s">
        <v>33</v>
      </c>
    </row>
    <row r="211" spans="2:6" ht="18" customHeight="1" x14ac:dyDescent="0.3">
      <c r="B211" s="41"/>
      <c r="C211" s="44"/>
      <c r="D211" s="44"/>
      <c r="E211" s="17">
        <v>6034.2</v>
      </c>
      <c r="F211" s="16" t="s">
        <v>33</v>
      </c>
    </row>
    <row r="212" spans="2:6" ht="18" customHeight="1" x14ac:dyDescent="0.3">
      <c r="B212" s="35" t="s">
        <v>9</v>
      </c>
      <c r="C212" s="36"/>
      <c r="D212" s="36"/>
      <c r="E212" s="6">
        <f>SUM(E210:E211)</f>
        <v>6400.3099999999995</v>
      </c>
      <c r="F212" s="15"/>
    </row>
    <row r="213" spans="2:6" ht="18" customHeight="1" x14ac:dyDescent="0.3">
      <c r="B213" s="27" t="s">
        <v>49</v>
      </c>
      <c r="C213" s="34" t="s">
        <v>157</v>
      </c>
      <c r="D213" s="28" t="s">
        <v>5</v>
      </c>
      <c r="E213" s="17">
        <v>1438.25</v>
      </c>
      <c r="F213" s="25" t="s">
        <v>86</v>
      </c>
    </row>
    <row r="214" spans="2:6" ht="18" customHeight="1" x14ac:dyDescent="0.3">
      <c r="B214" s="35" t="s">
        <v>9</v>
      </c>
      <c r="C214" s="36"/>
      <c r="D214" s="36"/>
      <c r="E214" s="6">
        <f>SUM(E213:E213)</f>
        <v>1438.25</v>
      </c>
      <c r="F214" s="15"/>
    </row>
    <row r="215" spans="2:6" ht="18" customHeight="1" x14ac:dyDescent="0.3">
      <c r="B215" s="23" t="s">
        <v>98</v>
      </c>
      <c r="C215" s="24">
        <v>82269069375</v>
      </c>
      <c r="D215" s="24" t="s">
        <v>99</v>
      </c>
      <c r="E215" s="10">
        <v>453.6</v>
      </c>
      <c r="F215" s="20" t="s">
        <v>86</v>
      </c>
    </row>
    <row r="216" spans="2:6" ht="18" customHeight="1" x14ac:dyDescent="0.3">
      <c r="B216" s="35" t="s">
        <v>9</v>
      </c>
      <c r="C216" s="36"/>
      <c r="D216" s="36"/>
      <c r="E216" s="6">
        <v>453.6</v>
      </c>
      <c r="F216" s="15"/>
    </row>
    <row r="217" spans="2:6" ht="18" customHeight="1" x14ac:dyDescent="0.3">
      <c r="B217" s="23" t="s">
        <v>96</v>
      </c>
      <c r="C217" s="24">
        <v>89406078661</v>
      </c>
      <c r="D217" s="24" t="s">
        <v>97</v>
      </c>
      <c r="E217" s="10">
        <v>135</v>
      </c>
      <c r="F217" s="32" t="s">
        <v>36</v>
      </c>
    </row>
    <row r="218" spans="2:6" ht="18" customHeight="1" x14ac:dyDescent="0.3">
      <c r="B218" s="35" t="s">
        <v>9</v>
      </c>
      <c r="C218" s="36"/>
      <c r="D218" s="36"/>
      <c r="E218" s="6">
        <v>135</v>
      </c>
      <c r="F218" s="15"/>
    </row>
    <row r="219" spans="2:6" ht="18" customHeight="1" x14ac:dyDescent="0.3">
      <c r="B219" s="38" t="s">
        <v>100</v>
      </c>
      <c r="C219" s="39">
        <v>42255248046</v>
      </c>
      <c r="D219" s="39" t="s">
        <v>101</v>
      </c>
      <c r="E219" s="17">
        <v>389.75</v>
      </c>
      <c r="F219" s="20" t="s">
        <v>86</v>
      </c>
    </row>
    <row r="220" spans="2:6" ht="18" customHeight="1" x14ac:dyDescent="0.3">
      <c r="B220" s="38"/>
      <c r="C220" s="39"/>
      <c r="D220" s="39"/>
      <c r="E220" s="17">
        <v>135</v>
      </c>
      <c r="F220" s="20" t="s">
        <v>86</v>
      </c>
    </row>
    <row r="221" spans="2:6" ht="18" customHeight="1" x14ac:dyDescent="0.3">
      <c r="B221" s="38"/>
      <c r="C221" s="39"/>
      <c r="D221" s="39"/>
      <c r="E221" s="17">
        <v>155</v>
      </c>
      <c r="F221" s="20" t="s">
        <v>86</v>
      </c>
    </row>
    <row r="222" spans="2:6" ht="18" customHeight="1" x14ac:dyDescent="0.3">
      <c r="B222" s="38"/>
      <c r="C222" s="39"/>
      <c r="D222" s="39"/>
      <c r="E222" s="17">
        <v>282</v>
      </c>
      <c r="F222" s="20" t="s">
        <v>86</v>
      </c>
    </row>
    <row r="223" spans="2:6" ht="18" customHeight="1" x14ac:dyDescent="0.3">
      <c r="B223" s="38"/>
      <c r="C223" s="39"/>
      <c r="D223" s="39"/>
      <c r="E223" s="17">
        <v>63</v>
      </c>
      <c r="F223" s="20" t="s">
        <v>86</v>
      </c>
    </row>
    <row r="224" spans="2:6" ht="18" customHeight="1" x14ac:dyDescent="0.3">
      <c r="B224" s="38"/>
      <c r="C224" s="39"/>
      <c r="D224" s="39"/>
      <c r="E224" s="10">
        <v>662.81</v>
      </c>
      <c r="F224" s="20" t="s">
        <v>86</v>
      </c>
    </row>
    <row r="225" spans="2:6" ht="18" customHeight="1" x14ac:dyDescent="0.3">
      <c r="B225" s="35" t="s">
        <v>9</v>
      </c>
      <c r="C225" s="36"/>
      <c r="D225" s="36"/>
      <c r="E225" s="6">
        <f>SUM(E219:E224)</f>
        <v>1687.56</v>
      </c>
      <c r="F225" s="15"/>
    </row>
    <row r="226" spans="2:6" ht="32.6" customHeight="1" x14ac:dyDescent="0.3">
      <c r="B226" s="23" t="s">
        <v>28</v>
      </c>
      <c r="C226" s="26" t="s">
        <v>27</v>
      </c>
      <c r="D226" s="24" t="s">
        <v>27</v>
      </c>
      <c r="E226" s="18">
        <v>61.25</v>
      </c>
      <c r="F226" s="16" t="s">
        <v>29</v>
      </c>
    </row>
    <row r="227" spans="2:6" ht="18" customHeight="1" x14ac:dyDescent="0.3">
      <c r="B227" s="35" t="s">
        <v>9</v>
      </c>
      <c r="C227" s="36"/>
      <c r="D227" s="36"/>
      <c r="E227" s="19">
        <v>61.25</v>
      </c>
      <c r="F227" s="15"/>
    </row>
    <row r="228" spans="2:6" ht="36" customHeight="1" x14ac:dyDescent="0.3">
      <c r="B228" s="23" t="s">
        <v>30</v>
      </c>
      <c r="C228" s="26" t="s">
        <v>27</v>
      </c>
      <c r="D228" s="24" t="s">
        <v>27</v>
      </c>
      <c r="E228" s="18">
        <v>155.12</v>
      </c>
      <c r="F228" s="16" t="s">
        <v>31</v>
      </c>
    </row>
    <row r="229" spans="2:6" ht="18" customHeight="1" x14ac:dyDescent="0.3">
      <c r="B229" s="35" t="s">
        <v>9</v>
      </c>
      <c r="C229" s="36"/>
      <c r="D229" s="36"/>
      <c r="E229" s="19">
        <v>155.12</v>
      </c>
      <c r="F229" s="15"/>
    </row>
    <row r="230" spans="2:6" ht="36" customHeight="1" x14ac:dyDescent="0.3">
      <c r="B230" s="1"/>
      <c r="C230" s="1"/>
      <c r="D230" s="1"/>
      <c r="E230" s="21">
        <v>154581.15</v>
      </c>
      <c r="F230" s="4" t="s">
        <v>22</v>
      </c>
    </row>
    <row r="231" spans="2:6" ht="36" customHeight="1" x14ac:dyDescent="0.3">
      <c r="B231" s="1"/>
      <c r="C231" s="1"/>
      <c r="D231" s="1"/>
      <c r="E231" s="21">
        <v>18062.55</v>
      </c>
      <c r="F231" s="4" t="s">
        <v>25</v>
      </c>
    </row>
    <row r="232" spans="2:6" ht="36" customHeight="1" x14ac:dyDescent="0.3">
      <c r="B232" s="1"/>
      <c r="C232" s="1"/>
      <c r="D232" s="1"/>
      <c r="E232" s="21">
        <v>23676.51</v>
      </c>
      <c r="F232" s="4" t="s">
        <v>23</v>
      </c>
    </row>
    <row r="233" spans="2:6" ht="36" customHeight="1" x14ac:dyDescent="0.3">
      <c r="B233" s="1"/>
      <c r="C233" s="1"/>
      <c r="D233" s="1"/>
      <c r="E233" s="18">
        <v>9110.2099999999991</v>
      </c>
      <c r="F233" s="25" t="s">
        <v>24</v>
      </c>
    </row>
    <row r="234" spans="2:6" ht="51.35" customHeight="1" x14ac:dyDescent="0.3">
      <c r="B234" s="1"/>
      <c r="C234" s="1"/>
      <c r="D234" s="1"/>
      <c r="E234" s="18">
        <v>747.77</v>
      </c>
      <c r="F234" s="25" t="s">
        <v>26</v>
      </c>
    </row>
    <row r="235" spans="2:6" ht="36" customHeight="1" x14ac:dyDescent="0.3">
      <c r="B235" s="1"/>
      <c r="C235" s="1"/>
      <c r="D235" s="1"/>
      <c r="E235" s="18">
        <v>132.72</v>
      </c>
      <c r="F235" s="25" t="s">
        <v>32</v>
      </c>
    </row>
    <row r="236" spans="2:6" ht="18" customHeight="1" x14ac:dyDescent="0.3">
      <c r="B236" s="1"/>
      <c r="C236" s="37" t="s">
        <v>91</v>
      </c>
      <c r="D236" s="37"/>
      <c r="E236" s="6">
        <f>E16+E18+E26+E29+E31+E34+E36+E38+E41+E49+E51+E56+E58+E60+E63+E65+E68+E70+E72+E74+E76+E79+E83+E85+E87+E89+E91+E93+E95+E98+E100+E103+E105+E107+E109+E111+E113+E117+E119+E122+E124+E128+E132+E135+E137+E139+E141+E147+E153+E156+E158+E160+E166+E168+E170+E173+E178+E187+E190+E192+E195+E198+E205+E207+E209+E212+E214+E216+E218+E225+E227+E229+E230+E231+E232+E233+E234+E235</f>
        <v>293804.3</v>
      </c>
      <c r="F236" s="1"/>
    </row>
    <row r="237" spans="2:6" x14ac:dyDescent="0.3">
      <c r="B237" s="1"/>
      <c r="C237" s="1"/>
      <c r="D237" s="1"/>
      <c r="E237" s="2"/>
      <c r="F237" s="1"/>
    </row>
    <row r="238" spans="2:6" x14ac:dyDescent="0.3">
      <c r="B238" s="1"/>
      <c r="C238" s="1"/>
      <c r="D238" s="1"/>
      <c r="E238" s="2"/>
      <c r="F238" s="1"/>
    </row>
    <row r="239" spans="2:6" x14ac:dyDescent="0.3">
      <c r="B239" s="1"/>
      <c r="C239" s="1"/>
      <c r="D239" s="1"/>
      <c r="E239" s="2"/>
      <c r="F239" s="1"/>
    </row>
    <row r="240" spans="2:6" x14ac:dyDescent="0.3">
      <c r="B240" s="1"/>
      <c r="C240" s="1"/>
      <c r="D240" s="1"/>
      <c r="E240" s="2"/>
      <c r="F240" s="1"/>
    </row>
    <row r="241" spans="2:6" x14ac:dyDescent="0.3">
      <c r="B241" s="1"/>
      <c r="C241" s="1"/>
      <c r="D241" s="1"/>
      <c r="E241" s="2"/>
      <c r="F241" s="1"/>
    </row>
    <row r="242" spans="2:6" x14ac:dyDescent="0.3">
      <c r="B242" s="1"/>
      <c r="C242" s="1"/>
      <c r="D242" s="1"/>
      <c r="E242" s="2"/>
      <c r="F242" s="1"/>
    </row>
    <row r="243" spans="2:6" x14ac:dyDescent="0.3">
      <c r="B243" s="1"/>
      <c r="C243" s="1"/>
      <c r="D243" s="1"/>
      <c r="E243" s="2"/>
      <c r="F243" s="1"/>
    </row>
    <row r="244" spans="2:6" x14ac:dyDescent="0.3">
      <c r="B244" s="1"/>
      <c r="C244" s="1"/>
      <c r="D244" s="1"/>
      <c r="E244" s="2"/>
      <c r="F244" s="1"/>
    </row>
    <row r="245" spans="2:6" x14ac:dyDescent="0.3">
      <c r="B245" s="1"/>
      <c r="C245" s="1"/>
      <c r="D245" s="1"/>
      <c r="E245" s="2"/>
      <c r="F245" s="1"/>
    </row>
    <row r="246" spans="2:6" x14ac:dyDescent="0.3">
      <c r="B246" s="1"/>
      <c r="C246" s="1"/>
      <c r="D246" s="1"/>
      <c r="E246" s="2"/>
      <c r="F246" s="1"/>
    </row>
    <row r="247" spans="2:6" x14ac:dyDescent="0.3">
      <c r="B247" s="1"/>
      <c r="C247" s="1"/>
      <c r="D247" s="1"/>
      <c r="E247" s="2"/>
      <c r="F247" s="1"/>
    </row>
  </sheetData>
  <mergeCells count="168">
    <mergeCell ref="B132:D132"/>
    <mergeCell ref="B133:B134"/>
    <mergeCell ref="C133:C134"/>
    <mergeCell ref="D133:D134"/>
    <mergeCell ref="B135:D135"/>
    <mergeCell ref="B141:D141"/>
    <mergeCell ref="B27:B28"/>
    <mergeCell ref="C27:C28"/>
    <mergeCell ref="D27:D28"/>
    <mergeCell ref="B38:D38"/>
    <mergeCell ref="B107:D107"/>
    <mergeCell ref="B109:D109"/>
    <mergeCell ref="B96:B97"/>
    <mergeCell ref="C96:C97"/>
    <mergeCell ref="B29:D29"/>
    <mergeCell ref="B101:B102"/>
    <mergeCell ref="C101:C102"/>
    <mergeCell ref="D101:D102"/>
    <mergeCell ref="B100:D100"/>
    <mergeCell ref="B124:D124"/>
    <mergeCell ref="B83:D83"/>
    <mergeCell ref="B65:D65"/>
    <mergeCell ref="B70:D70"/>
    <mergeCell ref="B68:D68"/>
    <mergeCell ref="B188:B189"/>
    <mergeCell ref="C188:C189"/>
    <mergeCell ref="D188:D189"/>
    <mergeCell ref="B190:D190"/>
    <mergeCell ref="B166:D166"/>
    <mergeCell ref="B170:D170"/>
    <mergeCell ref="B173:D173"/>
    <mergeCell ref="B178:D178"/>
    <mergeCell ref="B179:B186"/>
    <mergeCell ref="C179:C186"/>
    <mergeCell ref="D179:D186"/>
    <mergeCell ref="B174:B177"/>
    <mergeCell ref="B52:B55"/>
    <mergeCell ref="C52:C55"/>
    <mergeCell ref="D52:D55"/>
    <mergeCell ref="D96:D97"/>
    <mergeCell ref="B111:D111"/>
    <mergeCell ref="B119:D119"/>
    <mergeCell ref="B122:D122"/>
    <mergeCell ref="B120:B121"/>
    <mergeCell ref="B227:D227"/>
    <mergeCell ref="C199:C204"/>
    <mergeCell ref="D199:D204"/>
    <mergeCell ref="B205:D205"/>
    <mergeCell ref="B214:D214"/>
    <mergeCell ref="B216:D216"/>
    <mergeCell ref="B218:D218"/>
    <mergeCell ref="C174:C177"/>
    <mergeCell ref="D174:D177"/>
    <mergeCell ref="B160:D160"/>
    <mergeCell ref="B161:B165"/>
    <mergeCell ref="C161:C165"/>
    <mergeCell ref="D161:D165"/>
    <mergeCell ref="B209:D209"/>
    <mergeCell ref="B210:B211"/>
    <mergeCell ref="C210:C211"/>
    <mergeCell ref="B229:D229"/>
    <mergeCell ref="C236:D236"/>
    <mergeCell ref="B225:D225"/>
    <mergeCell ref="B219:B224"/>
    <mergeCell ref="C219:C224"/>
    <mergeCell ref="D219:D224"/>
    <mergeCell ref="B207:D207"/>
    <mergeCell ref="B139:D139"/>
    <mergeCell ref="B195:D195"/>
    <mergeCell ref="B193:B194"/>
    <mergeCell ref="C193:C194"/>
    <mergeCell ref="D193:D194"/>
    <mergeCell ref="B171:B172"/>
    <mergeCell ref="C171:C172"/>
    <mergeCell ref="D171:D172"/>
    <mergeCell ref="B147:D147"/>
    <mergeCell ref="B156:D156"/>
    <mergeCell ref="B158:D158"/>
    <mergeCell ref="B212:D212"/>
    <mergeCell ref="B198:D198"/>
    <mergeCell ref="B199:B204"/>
    <mergeCell ref="B196:B197"/>
    <mergeCell ref="C196:C197"/>
    <mergeCell ref="D196:D197"/>
    <mergeCell ref="D210:D211"/>
    <mergeCell ref="B128:D128"/>
    <mergeCell ref="B129:B131"/>
    <mergeCell ref="C129:C131"/>
    <mergeCell ref="D129:D131"/>
    <mergeCell ref="B113:D113"/>
    <mergeCell ref="B114:B116"/>
    <mergeCell ref="C114:C116"/>
    <mergeCell ref="D114:D116"/>
    <mergeCell ref="B117:D117"/>
    <mergeCell ref="C120:C121"/>
    <mergeCell ref="D120:D121"/>
    <mergeCell ref="B142:B146"/>
    <mergeCell ref="C142:C146"/>
    <mergeCell ref="D142:D146"/>
    <mergeCell ref="B168:D168"/>
    <mergeCell ref="B192:D192"/>
    <mergeCell ref="B148:B152"/>
    <mergeCell ref="C148:C152"/>
    <mergeCell ref="D148:D152"/>
    <mergeCell ref="B153:D153"/>
    <mergeCell ref="B154:B155"/>
    <mergeCell ref="C154:C155"/>
    <mergeCell ref="B187:D187"/>
    <mergeCell ref="B95:D95"/>
    <mergeCell ref="B125:B127"/>
    <mergeCell ref="C125:C127"/>
    <mergeCell ref="D125:D127"/>
    <mergeCell ref="B74:D74"/>
    <mergeCell ref="B79:D79"/>
    <mergeCell ref="B76:D76"/>
    <mergeCell ref="B77:B78"/>
    <mergeCell ref="C77:C78"/>
    <mergeCell ref="B89:D89"/>
    <mergeCell ref="B91:D91"/>
    <mergeCell ref="B85:D85"/>
    <mergeCell ref="B3:C3"/>
    <mergeCell ref="B8:F9"/>
    <mergeCell ref="B12:B15"/>
    <mergeCell ref="C12:C15"/>
    <mergeCell ref="D12:D15"/>
    <mergeCell ref="B16:D16"/>
    <mergeCell ref="B137:D137"/>
    <mergeCell ref="B61:B62"/>
    <mergeCell ref="C61:C62"/>
    <mergeCell ref="D61:D62"/>
    <mergeCell ref="B58:D58"/>
    <mergeCell ref="B19:B25"/>
    <mergeCell ref="C19:C25"/>
    <mergeCell ref="D19:D25"/>
    <mergeCell ref="B26:D26"/>
    <mergeCell ref="B18:D18"/>
    <mergeCell ref="B34:D34"/>
    <mergeCell ref="B41:D41"/>
    <mergeCell ref="B42:B48"/>
    <mergeCell ref="C42:C48"/>
    <mergeCell ref="D42:D48"/>
    <mergeCell ref="B31:D31"/>
    <mergeCell ref="B36:D36"/>
    <mergeCell ref="B87:D87"/>
    <mergeCell ref="D154:D155"/>
    <mergeCell ref="B32:B33"/>
    <mergeCell ref="C32:C33"/>
    <mergeCell ref="D32:D33"/>
    <mergeCell ref="B39:B40"/>
    <mergeCell ref="C39:C40"/>
    <mergeCell ref="D39:D40"/>
    <mergeCell ref="B80:B82"/>
    <mergeCell ref="C80:C82"/>
    <mergeCell ref="D80:D82"/>
    <mergeCell ref="B72:D72"/>
    <mergeCell ref="B49:D49"/>
    <mergeCell ref="B51:D51"/>
    <mergeCell ref="B56:D56"/>
    <mergeCell ref="B60:D60"/>
    <mergeCell ref="B63:D63"/>
    <mergeCell ref="B66:B67"/>
    <mergeCell ref="C66:C67"/>
    <mergeCell ref="D66:D67"/>
    <mergeCell ref="D77:D78"/>
    <mergeCell ref="B98:D98"/>
    <mergeCell ref="B103:D103"/>
    <mergeCell ref="B105:D105"/>
    <mergeCell ref="B93:D93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</cp:lastModifiedBy>
  <cp:lastPrinted>2024-04-19T07:25:06Z</cp:lastPrinted>
  <dcterms:created xsi:type="dcterms:W3CDTF">2024-02-07T08:05:49Z</dcterms:created>
  <dcterms:modified xsi:type="dcterms:W3CDTF">2024-06-18T14:09:12Z</dcterms:modified>
</cp:coreProperties>
</file>