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3" windowHeight="12459"/>
  </bookViews>
  <sheets>
    <sheet name="SRPANJ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3" i="5" l="1"/>
  <c r="E344" i="5" l="1"/>
  <c r="E334" i="5"/>
  <c r="E238" i="5"/>
  <c r="E328" i="5"/>
  <c r="E389" i="5"/>
  <c r="E235" i="5"/>
  <c r="E386" i="5"/>
  <c r="E331" i="5"/>
  <c r="E159" i="5"/>
  <c r="E337" i="5" l="1"/>
  <c r="E325" i="5"/>
  <c r="E87" i="5"/>
  <c r="E139" i="5"/>
  <c r="E150" i="5"/>
  <c r="E84" i="5"/>
  <c r="E341" i="5"/>
  <c r="E190" i="5"/>
  <c r="E69" i="5"/>
  <c r="E144" i="5"/>
  <c r="E136" i="5"/>
  <c r="E156" i="5"/>
  <c r="E81" i="5"/>
  <c r="E222" i="5"/>
  <c r="E95" i="5"/>
  <c r="E92" i="5"/>
  <c r="E71" i="5"/>
  <c r="E147" i="5"/>
  <c r="E418" i="5" l="1"/>
  <c r="E67" i="5"/>
  <c r="E430" i="5" l="1"/>
  <c r="E210" i="5"/>
  <c r="E63" i="5" l="1"/>
  <c r="E76" i="5"/>
  <c r="E79" i="5"/>
  <c r="E421" i="5"/>
  <c r="E73" i="5"/>
  <c r="E322" i="5"/>
  <c r="E311" i="5" l="1"/>
  <c r="E232" i="5" l="1"/>
  <c r="E133" i="5"/>
  <c r="E163" i="5" l="1"/>
  <c r="E225" i="5" l="1"/>
  <c r="E423" i="5"/>
  <c r="E195" i="5"/>
  <c r="E217" i="5"/>
  <c r="E414" i="5" l="1"/>
  <c r="E394" i="5"/>
  <c r="E383" i="5"/>
  <c r="E317" i="5"/>
  <c r="E304" i="5"/>
  <c r="E252" i="5"/>
  <c r="E206" i="5"/>
  <c r="E187" i="5"/>
  <c r="E177" i="5"/>
  <c r="E141" i="5"/>
  <c r="E126" i="5"/>
  <c r="E59" i="5"/>
  <c r="E28" i="5"/>
  <c r="E19" i="5"/>
</calcChain>
</file>

<file path=xl/sharedStrings.xml><?xml version="1.0" encoding="utf-8"?>
<sst xmlns="http://schemas.openxmlformats.org/spreadsheetml/2006/main" count="596" uniqueCount="152">
  <si>
    <t>NAZIV PRIMATELJA</t>
  </si>
  <si>
    <t>OIB PRIMATELJA</t>
  </si>
  <si>
    <t>SJEDIŠTE PRIMATELJA</t>
  </si>
  <si>
    <t>NAČIN OBJAVE ISPLAĆENOG IZNOSA</t>
  </si>
  <si>
    <t>VRSTA RASHODA I IZDATAKA</t>
  </si>
  <si>
    <t>ZAGREB</t>
  </si>
  <si>
    <t>DOM ZA STARIJE I NEMOĆNE OSOBE VARAŽDIN</t>
  </si>
  <si>
    <t>Zavojna 6, 42000 Varaždin</t>
  </si>
  <si>
    <t>OIB: 41732682041</t>
  </si>
  <si>
    <t xml:space="preserve">Ukupno: </t>
  </si>
  <si>
    <t>PETROL d.o.o.</t>
  </si>
  <si>
    <t>ZAVOD ZA JAVNO ZDRAVSTVO VARAŽDINSKE ŽUPANIJE</t>
  </si>
  <si>
    <t>VARAŽDIN</t>
  </si>
  <si>
    <t>VOĆE VARAŽDIN d.o.o.</t>
  </si>
  <si>
    <t>ENEL SPLIT d.o.o.</t>
  </si>
  <si>
    <t>SPLIT</t>
  </si>
  <si>
    <t>LOTUS 91 d.o.o.</t>
  </si>
  <si>
    <t>ZAGREBAČKA BANKA d.d.</t>
  </si>
  <si>
    <t>HEP-OPSKRBA d.o.o.</t>
  </si>
  <si>
    <t>ISPLATITELJ:</t>
  </si>
  <si>
    <t>3111 bruto plaće za redovan rad (ukupni iznos bez bolovanja na teret HZZO-a)</t>
  </si>
  <si>
    <t>3132 doprinos na bruto (doprinosi za obvezno zdravstveno osiguranje)</t>
  </si>
  <si>
    <t>3212 naknade za prijevoz, za rad na terenu i odvojeni život</t>
  </si>
  <si>
    <t>3121 ostali rashodi za zaposlene (bruto iznos s doprinosima na bruto)</t>
  </si>
  <si>
    <t>3291 naknade za rad predstavničkih i izvršnih tijela, povjerenstava i slično (bruto iznos s doprinosima na bruto)</t>
  </si>
  <si>
    <t>-</t>
  </si>
  <si>
    <t>LJUBOMIR BENJAK</t>
  </si>
  <si>
    <t>3222 materijal i sirovine (radna okupacija korisnika)</t>
  </si>
  <si>
    <t>MATEJ PERKOVIĆ</t>
  </si>
  <si>
    <t>3237 intelektualne i osobne usluge (ugovor o djelu, bruto iznos s doprinosima na bruto)</t>
  </si>
  <si>
    <t>3721 naknade građanima i kućanstvima u novcu (isplata džeparca korisnicima)</t>
  </si>
  <si>
    <t>3223 energija</t>
  </si>
  <si>
    <t>3236 zdravstvene i veterinarske usluge</t>
  </si>
  <si>
    <t xml:space="preserve">3222 materijal i sirovine  </t>
  </si>
  <si>
    <t>3238 računalne usluge</t>
  </si>
  <si>
    <t>3234 komunalne usluge</t>
  </si>
  <si>
    <t>3299 ostali nespomenuti rashodi poslovanja</t>
  </si>
  <si>
    <t>3431 bankarske usluge i usluge platnog prometa</t>
  </si>
  <si>
    <t>3224 materijal i dijelovi za tekuće i investicijsko održavanje</t>
  </si>
  <si>
    <t>3233 usluge promidžbe i informiranja</t>
  </si>
  <si>
    <t>4227 uređaji, strojevi i oprema za ostale namjene</t>
  </si>
  <si>
    <t>3292 premije osiguranja</t>
  </si>
  <si>
    <t>VARKOM d.o.o.</t>
  </si>
  <si>
    <t>SESVETE</t>
  </si>
  <si>
    <t>OSIJEK</t>
  </si>
  <si>
    <t>ROG d.o.o.</t>
  </si>
  <si>
    <t>VINDIJA d.d.</t>
  </si>
  <si>
    <t>ALCA ZAGREB d.o.o.</t>
  </si>
  <si>
    <t>SAPONIA d.d.</t>
  </si>
  <si>
    <t>GORNJI KNEGINEC</t>
  </si>
  <si>
    <t>COSMOS STAR d.o.o.</t>
  </si>
  <si>
    <t>VUGRINEC d.o.o.</t>
  </si>
  <si>
    <t>DUBRAVICA</t>
  </si>
  <si>
    <t>ČISTOĆA d.o.o.</t>
  </si>
  <si>
    <t>PLASTIMA</t>
  </si>
  <si>
    <t>A1 HRVATSKA d.o.o.</t>
  </si>
  <si>
    <t>VIZOR d.o.o.</t>
  </si>
  <si>
    <t>HAGLEITNER HYGIENE HRVATSKA d.o.o.</t>
  </si>
  <si>
    <t>JASTREBARSKO</t>
  </si>
  <si>
    <t>PODRAVKA d.d.</t>
  </si>
  <si>
    <t>KOPRIVNICA</t>
  </si>
  <si>
    <t>LUDBREG</t>
  </si>
  <si>
    <t>FINESA CONSORS d.o.o.</t>
  </si>
  <si>
    <t>LJEKARNA VARAŽDINSKE ŽUPANIJE</t>
  </si>
  <si>
    <t>BELAJ d.o.o.</t>
  </si>
  <si>
    <t>UGOSTITELJSKI OBRT "STARČEK"</t>
  </si>
  <si>
    <t>JALKOVEC</t>
  </si>
  <si>
    <t>OPG KOVAČIĆ MIRJANA</t>
  </si>
  <si>
    <t>3221 uredski materijal i ostali materijalni rashodi</t>
  </si>
  <si>
    <t>3237 intelektualne i osobne usluge</t>
  </si>
  <si>
    <t>3222 materijal i sirovine</t>
  </si>
  <si>
    <t>3232 usluge tekućeg i investicijskog održavanja</t>
  </si>
  <si>
    <t>3231 usluge telefona, pošte i prijevoza</t>
  </si>
  <si>
    <t>3293 reprezentacija</t>
  </si>
  <si>
    <t>3225 sitni inventar i auto gume</t>
  </si>
  <si>
    <t>02371889218</t>
  </si>
  <si>
    <t>OPG ZVONKO ŠINCEK</t>
  </si>
  <si>
    <t>CESTICA</t>
  </si>
  <si>
    <t>PERT d.o.o.</t>
  </si>
  <si>
    <t>ILOK</t>
  </si>
  <si>
    <t>PEVEX d.d.</t>
  </si>
  <si>
    <t>DENI PEK d.o.o.</t>
  </si>
  <si>
    <t>VARAŽDINSKE TOPLICE</t>
  </si>
  <si>
    <t>02734490877</t>
  </si>
  <si>
    <t>FACTORY X d.o.o.</t>
  </si>
  <si>
    <t>PRIBISLAVEC</t>
  </si>
  <si>
    <t>ICT REMARKETING d.o.o.</t>
  </si>
  <si>
    <t>MIKAČ, obrt za usluge</t>
  </si>
  <si>
    <t>MARTINKOVEC</t>
  </si>
  <si>
    <t>SLATKO CARSTVO j.d.o.o.</t>
  </si>
  <si>
    <t>SRAČINEC</t>
  </si>
  <si>
    <t>HP - HRVATSKA POŠTA d.d.</t>
  </si>
  <si>
    <t>NARODNI TRGOVAČKI LANAC d.o.o.</t>
  </si>
  <si>
    <t>70450827918</t>
  </si>
  <si>
    <t>FOING-NOVA d.o.o.</t>
  </si>
  <si>
    <t>DONJE LADANJE</t>
  </si>
  <si>
    <t>74006494666</t>
  </si>
  <si>
    <t>82269069375</t>
  </si>
  <si>
    <t>METEOR GRUPA-LABUD d.o.o.</t>
  </si>
  <si>
    <t>EUROHERC OSIGURANJE d.d.</t>
  </si>
  <si>
    <t>MOMENTUM d.o.o.</t>
  </si>
  <si>
    <t>HEP PLIN d.o.o.</t>
  </si>
  <si>
    <t>HEP OPSKRBA d.o.o.</t>
  </si>
  <si>
    <t>OBRT ZA PROIZVODNJU PLASTIČNIH MASA I DRUGO "API-PLAST"</t>
  </si>
  <si>
    <t>04558113769</t>
  </si>
  <si>
    <t>81793146560</t>
  </si>
  <si>
    <t>HRVATSKI TELEKOM d.d.</t>
  </si>
  <si>
    <t>92188488799</t>
  </si>
  <si>
    <t>MAGIC NET d.o.o.</t>
  </si>
  <si>
    <t>MEĐIMURKA BS d.o.o.</t>
  </si>
  <si>
    <t>ČAKOVEC</t>
  </si>
  <si>
    <t>68372221964</t>
  </si>
  <si>
    <t>ZAVOD ZA INTEGRALNU KONTROLU d.o.o.</t>
  </si>
  <si>
    <t>51028550278</t>
  </si>
  <si>
    <t>AUTO CENTAR KOS d.o.o.</t>
  </si>
  <si>
    <t>GASTROPROJEKT d.o.o.</t>
  </si>
  <si>
    <t>DUGO SELO</t>
  </si>
  <si>
    <t>ELCON d.o.o.</t>
  </si>
  <si>
    <t>FINANCIJSKA AGENCIJA d.d.</t>
  </si>
  <si>
    <t>3235 zakupnine i najamnine</t>
  </si>
  <si>
    <t>JAVNA OBJAVA INFORMACIJA O TROŠENJU SREDSTAVA ZA SRPANJ 2024. GODINE</t>
  </si>
  <si>
    <t>Ukupno za srpanj 2024.</t>
  </si>
  <si>
    <t>VITOS d.o.o.</t>
  </si>
  <si>
    <t>HRVATSKA RADIOTELEVIZIJA</t>
  </si>
  <si>
    <t>VINCEK-ME-TEX d.o.o.</t>
  </si>
  <si>
    <t>16070013796</t>
  </si>
  <si>
    <t>3423 kamate za primljene kredite i zajmove od kreditnih i ostalih financijskih institucija izvan javnog sektora</t>
  </si>
  <si>
    <t>EKO-EKSPRES d.o.o.</t>
  </si>
  <si>
    <t>MECANEX j.d.o.o.</t>
  </si>
  <si>
    <t>MELCOMP d.o.o.</t>
  </si>
  <si>
    <t>75848171530</t>
  </si>
  <si>
    <t>COTRA d.o.o.</t>
  </si>
  <si>
    <t>36080822108</t>
  </si>
  <si>
    <t>TS ELEKTRO SOLUTIONS d.o.o.</t>
  </si>
  <si>
    <t>TRNOVEC BARTOLOVEČKI</t>
  </si>
  <si>
    <t>MEWO d.o.o.</t>
  </si>
  <si>
    <t>RUGVICA</t>
  </si>
  <si>
    <t>AGLab d.o.o.</t>
  </si>
  <si>
    <t>DIZALO RUTIĆ d.o.o.</t>
  </si>
  <si>
    <t>KUĆAN MAROF</t>
  </si>
  <si>
    <t>NARODNE NOVINE d.d.</t>
  </si>
  <si>
    <t>USTANOVA AURA FIT</t>
  </si>
  <si>
    <t>TRGOGRAD d.o.o.</t>
  </si>
  <si>
    <t>INTERIJERI VARAŽDIN d.o.o.</t>
  </si>
  <si>
    <t>KRIŽEVCI</t>
  </si>
  <si>
    <t>FEROING d.o.o.</t>
  </si>
  <si>
    <t>12472981871</t>
  </si>
  <si>
    <t>KRŠČENOVEC</t>
  </si>
  <si>
    <t>24412486393</t>
  </si>
  <si>
    <t>MEGASPEL d.o.o.</t>
  </si>
  <si>
    <t>5443 otplata glavnice primljenih kredita od kreditnih institucija izvan javnog sektora</t>
  </si>
  <si>
    <t>3234 komunalne usluge (4.630,67 eura) i 3433 zatezne kamate (53,38 eura)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</si>
</sst>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top" wrapText="1"/>
    </xf>
    <xf numFmtId="4" fontId="0" fillId="0" borderId="1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54"/>
  <sheetViews>
    <sheetView tabSelected="1" workbookViewId="0">
      <selection activeCell="E444" sqref="E444"/>
    </sheetView>
  </sheetViews>
  <sheetFormatPr defaultRowHeight="15.05" x14ac:dyDescent="0.3"/>
  <cols>
    <col min="2" max="2" width="39.33203125" customWidth="1"/>
    <col min="3" max="3" width="19.44140625" customWidth="1"/>
    <col min="4" max="4" width="22.5546875" customWidth="1"/>
    <col min="5" max="5" width="20.44140625" customWidth="1"/>
    <col min="6" max="6" width="42.77734375" customWidth="1"/>
  </cols>
  <sheetData>
    <row r="2" spans="2:6" ht="16.149999999999999" x14ac:dyDescent="0.25">
      <c r="B2" s="7" t="s">
        <v>19</v>
      </c>
      <c r="C2" s="8"/>
    </row>
    <row r="3" spans="2:6" ht="15.05" customHeight="1" x14ac:dyDescent="0.3">
      <c r="B3" s="63" t="s">
        <v>6</v>
      </c>
      <c r="C3" s="63"/>
    </row>
    <row r="4" spans="2:6" ht="15.05" customHeight="1" x14ac:dyDescent="0.3">
      <c r="B4" s="23" t="s">
        <v>7</v>
      </c>
      <c r="C4" s="9"/>
    </row>
    <row r="5" spans="2:6" ht="16.149999999999999" x14ac:dyDescent="0.25">
      <c r="B5" s="23" t="s">
        <v>8</v>
      </c>
      <c r="C5" s="8"/>
    </row>
    <row r="6" spans="2:6" ht="15.05" customHeight="1" x14ac:dyDescent="0.25">
      <c r="B6" s="3"/>
    </row>
    <row r="8" spans="2:6" x14ac:dyDescent="0.3">
      <c r="B8" s="64" t="s">
        <v>120</v>
      </c>
      <c r="C8" s="64"/>
      <c r="D8" s="64"/>
      <c r="E8" s="64"/>
      <c r="F8" s="64"/>
    </row>
    <row r="9" spans="2:6" x14ac:dyDescent="0.3">
      <c r="B9" s="64"/>
      <c r="C9" s="64"/>
      <c r="D9" s="64"/>
      <c r="E9" s="64"/>
      <c r="F9" s="64"/>
    </row>
    <row r="10" spans="2:6" ht="16.45" customHeight="1" x14ac:dyDescent="0.25"/>
    <row r="11" spans="2:6" ht="28.5" customHeight="1" x14ac:dyDescent="0.3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</row>
    <row r="12" spans="2:6" ht="18" customHeight="1" x14ac:dyDescent="0.3">
      <c r="B12" s="55" t="s">
        <v>10</v>
      </c>
      <c r="C12" s="56">
        <v>75550985023</v>
      </c>
      <c r="D12" s="56" t="s">
        <v>5</v>
      </c>
      <c r="E12" s="10">
        <v>64.16</v>
      </c>
      <c r="F12" s="24" t="s">
        <v>31</v>
      </c>
    </row>
    <row r="13" spans="2:6" ht="18" customHeight="1" x14ac:dyDescent="0.3">
      <c r="B13" s="55"/>
      <c r="C13" s="56"/>
      <c r="D13" s="56"/>
      <c r="E13" s="10">
        <v>4.28</v>
      </c>
      <c r="F13" s="20" t="s">
        <v>31</v>
      </c>
    </row>
    <row r="14" spans="2:6" ht="18" customHeight="1" x14ac:dyDescent="0.3">
      <c r="B14" s="55"/>
      <c r="C14" s="56"/>
      <c r="D14" s="56"/>
      <c r="E14" s="10">
        <v>69.53</v>
      </c>
      <c r="F14" s="28" t="s">
        <v>31</v>
      </c>
    </row>
    <row r="15" spans="2:6" ht="18" customHeight="1" x14ac:dyDescent="0.3">
      <c r="B15" s="55"/>
      <c r="C15" s="56"/>
      <c r="D15" s="56"/>
      <c r="E15" s="10">
        <v>107.1</v>
      </c>
      <c r="F15" s="28" t="s">
        <v>31</v>
      </c>
    </row>
    <row r="16" spans="2:6" ht="18" customHeight="1" x14ac:dyDescent="0.3">
      <c r="B16" s="55"/>
      <c r="C16" s="56"/>
      <c r="D16" s="56"/>
      <c r="E16" s="10">
        <v>69.010000000000005</v>
      </c>
      <c r="F16" s="28" t="s">
        <v>31</v>
      </c>
    </row>
    <row r="17" spans="2:6" ht="18" customHeight="1" x14ac:dyDescent="0.3">
      <c r="B17" s="55"/>
      <c r="C17" s="56"/>
      <c r="D17" s="56"/>
      <c r="E17" s="10">
        <v>100.37</v>
      </c>
      <c r="F17" s="28" t="s">
        <v>31</v>
      </c>
    </row>
    <row r="18" spans="2:6" ht="18" customHeight="1" x14ac:dyDescent="0.3">
      <c r="B18" s="55"/>
      <c r="C18" s="56"/>
      <c r="D18" s="56"/>
      <c r="E18" s="10">
        <v>89.01</v>
      </c>
      <c r="F18" s="24" t="s">
        <v>31</v>
      </c>
    </row>
    <row r="19" spans="2:6" ht="18" customHeight="1" x14ac:dyDescent="0.3">
      <c r="B19" s="53" t="s">
        <v>9</v>
      </c>
      <c r="C19" s="54"/>
      <c r="D19" s="54"/>
      <c r="E19" s="6">
        <f>SUM(E12:E18)</f>
        <v>503.46</v>
      </c>
      <c r="F19" s="12"/>
    </row>
    <row r="20" spans="2:6" ht="18" customHeight="1" x14ac:dyDescent="0.3">
      <c r="B20" s="57" t="s">
        <v>11</v>
      </c>
      <c r="C20" s="56">
        <v>20184981156</v>
      </c>
      <c r="D20" s="56" t="s">
        <v>12</v>
      </c>
      <c r="E20" s="16">
        <v>87.6</v>
      </c>
      <c r="F20" s="19" t="s">
        <v>32</v>
      </c>
    </row>
    <row r="21" spans="2:6" ht="18" customHeight="1" x14ac:dyDescent="0.3">
      <c r="B21" s="57"/>
      <c r="C21" s="56"/>
      <c r="D21" s="56"/>
      <c r="E21" s="16">
        <v>131.4</v>
      </c>
      <c r="F21" s="19" t="s">
        <v>32</v>
      </c>
    </row>
    <row r="22" spans="2:6" ht="18" customHeight="1" x14ac:dyDescent="0.3">
      <c r="B22" s="57"/>
      <c r="C22" s="56"/>
      <c r="D22" s="56"/>
      <c r="E22" s="16">
        <v>65.7</v>
      </c>
      <c r="F22" s="19" t="s">
        <v>32</v>
      </c>
    </row>
    <row r="23" spans="2:6" ht="18" customHeight="1" x14ac:dyDescent="0.3">
      <c r="B23" s="57"/>
      <c r="C23" s="56"/>
      <c r="D23" s="56"/>
      <c r="E23" s="16">
        <v>175.2</v>
      </c>
      <c r="F23" s="19" t="s">
        <v>32</v>
      </c>
    </row>
    <row r="24" spans="2:6" ht="18" customHeight="1" x14ac:dyDescent="0.3">
      <c r="B24" s="57"/>
      <c r="C24" s="56"/>
      <c r="D24" s="56"/>
      <c r="E24" s="16">
        <v>43.8</v>
      </c>
      <c r="F24" s="19" t="s">
        <v>32</v>
      </c>
    </row>
    <row r="25" spans="2:6" ht="18" customHeight="1" x14ac:dyDescent="0.3">
      <c r="B25" s="57"/>
      <c r="C25" s="56"/>
      <c r="D25" s="56"/>
      <c r="E25" s="16">
        <v>43.8</v>
      </c>
      <c r="F25" s="19" t="s">
        <v>32</v>
      </c>
    </row>
    <row r="26" spans="2:6" ht="18" customHeight="1" x14ac:dyDescent="0.3">
      <c r="B26" s="57"/>
      <c r="C26" s="56"/>
      <c r="D26" s="56"/>
      <c r="E26" s="16">
        <v>131.4</v>
      </c>
      <c r="F26" s="19" t="s">
        <v>32</v>
      </c>
    </row>
    <row r="27" spans="2:6" ht="18" customHeight="1" x14ac:dyDescent="0.3">
      <c r="B27" s="57"/>
      <c r="C27" s="56"/>
      <c r="D27" s="56"/>
      <c r="E27" s="16">
        <v>43.8</v>
      </c>
      <c r="F27" s="19" t="s">
        <v>32</v>
      </c>
    </row>
    <row r="28" spans="2:6" ht="18" customHeight="1" x14ac:dyDescent="0.3">
      <c r="B28" s="53" t="s">
        <v>9</v>
      </c>
      <c r="C28" s="54"/>
      <c r="D28" s="54"/>
      <c r="E28" s="6">
        <f>SUM(E20:E27)</f>
        <v>722.69999999999993</v>
      </c>
      <c r="F28" s="13"/>
    </row>
    <row r="29" spans="2:6" ht="18" customHeight="1" x14ac:dyDescent="0.3">
      <c r="B29" s="61" t="s">
        <v>13</v>
      </c>
      <c r="C29" s="56">
        <v>42042277834</v>
      </c>
      <c r="D29" s="56" t="s">
        <v>12</v>
      </c>
      <c r="E29" s="16">
        <v>9.8699999999999992</v>
      </c>
      <c r="F29" s="19" t="s">
        <v>33</v>
      </c>
    </row>
    <row r="30" spans="2:6" ht="18" customHeight="1" x14ac:dyDescent="0.3">
      <c r="B30" s="62"/>
      <c r="C30" s="56"/>
      <c r="D30" s="56"/>
      <c r="E30" s="16">
        <v>21.36</v>
      </c>
      <c r="F30" s="19" t="s">
        <v>33</v>
      </c>
    </row>
    <row r="31" spans="2:6" ht="18" customHeight="1" x14ac:dyDescent="0.3">
      <c r="B31" s="62"/>
      <c r="C31" s="56"/>
      <c r="D31" s="56"/>
      <c r="E31" s="16">
        <v>120.24</v>
      </c>
      <c r="F31" s="19" t="s">
        <v>33</v>
      </c>
    </row>
    <row r="32" spans="2:6" ht="18" customHeight="1" x14ac:dyDescent="0.3">
      <c r="B32" s="62"/>
      <c r="C32" s="56"/>
      <c r="D32" s="56"/>
      <c r="E32" s="16">
        <v>17.48</v>
      </c>
      <c r="F32" s="19" t="s">
        <v>33</v>
      </c>
    </row>
    <row r="33" spans="2:6" ht="18" customHeight="1" x14ac:dyDescent="0.3">
      <c r="B33" s="62"/>
      <c r="C33" s="56"/>
      <c r="D33" s="56"/>
      <c r="E33" s="16">
        <v>42.3</v>
      </c>
      <c r="F33" s="19" t="s">
        <v>33</v>
      </c>
    </row>
    <row r="34" spans="2:6" ht="18" customHeight="1" x14ac:dyDescent="0.3">
      <c r="B34" s="62"/>
      <c r="C34" s="56"/>
      <c r="D34" s="56"/>
      <c r="E34" s="16">
        <v>22.21</v>
      </c>
      <c r="F34" s="19" t="s">
        <v>33</v>
      </c>
    </row>
    <row r="35" spans="2:6" ht="18" customHeight="1" x14ac:dyDescent="0.3">
      <c r="B35" s="62"/>
      <c r="C35" s="56"/>
      <c r="D35" s="56"/>
      <c r="E35" s="16">
        <v>10.08</v>
      </c>
      <c r="F35" s="19" t="s">
        <v>33</v>
      </c>
    </row>
    <row r="36" spans="2:6" ht="18" customHeight="1" x14ac:dyDescent="0.3">
      <c r="B36" s="62"/>
      <c r="C36" s="56"/>
      <c r="D36" s="56"/>
      <c r="E36" s="16">
        <v>12.58</v>
      </c>
      <c r="F36" s="19" t="s">
        <v>33</v>
      </c>
    </row>
    <row r="37" spans="2:6" ht="18" customHeight="1" x14ac:dyDescent="0.3">
      <c r="B37" s="62"/>
      <c r="C37" s="56"/>
      <c r="D37" s="56"/>
      <c r="E37" s="16">
        <v>127.01</v>
      </c>
      <c r="F37" s="19" t="s">
        <v>33</v>
      </c>
    </row>
    <row r="38" spans="2:6" ht="18" customHeight="1" x14ac:dyDescent="0.3">
      <c r="B38" s="62"/>
      <c r="C38" s="56"/>
      <c r="D38" s="56"/>
      <c r="E38" s="16">
        <v>57.2</v>
      </c>
      <c r="F38" s="19" t="s">
        <v>33</v>
      </c>
    </row>
    <row r="39" spans="2:6" ht="18" customHeight="1" x14ac:dyDescent="0.3">
      <c r="B39" s="62"/>
      <c r="C39" s="56"/>
      <c r="D39" s="56"/>
      <c r="E39" s="16">
        <v>12.05</v>
      </c>
      <c r="F39" s="19" t="s">
        <v>33</v>
      </c>
    </row>
    <row r="40" spans="2:6" ht="18" customHeight="1" x14ac:dyDescent="0.3">
      <c r="B40" s="62"/>
      <c r="C40" s="56"/>
      <c r="D40" s="56"/>
      <c r="E40" s="16">
        <v>21.36</v>
      </c>
      <c r="F40" s="19" t="s">
        <v>33</v>
      </c>
    </row>
    <row r="41" spans="2:6" ht="18" customHeight="1" x14ac:dyDescent="0.3">
      <c r="B41" s="62"/>
      <c r="C41" s="56"/>
      <c r="D41" s="56"/>
      <c r="E41" s="16">
        <v>70.459999999999994</v>
      </c>
      <c r="F41" s="19" t="s">
        <v>33</v>
      </c>
    </row>
    <row r="42" spans="2:6" ht="18" customHeight="1" x14ac:dyDescent="0.3">
      <c r="B42" s="62"/>
      <c r="C42" s="56"/>
      <c r="D42" s="56"/>
      <c r="E42" s="16">
        <v>112.93</v>
      </c>
      <c r="F42" s="19" t="s">
        <v>33</v>
      </c>
    </row>
    <row r="43" spans="2:6" ht="18" customHeight="1" x14ac:dyDescent="0.3">
      <c r="B43" s="62"/>
      <c r="C43" s="56"/>
      <c r="D43" s="56"/>
      <c r="E43" s="16">
        <v>58.84</v>
      </c>
      <c r="F43" s="19" t="s">
        <v>33</v>
      </c>
    </row>
    <row r="44" spans="2:6" ht="18" customHeight="1" x14ac:dyDescent="0.3">
      <c r="B44" s="62"/>
      <c r="C44" s="56"/>
      <c r="D44" s="56"/>
      <c r="E44" s="16">
        <v>248.85</v>
      </c>
      <c r="F44" s="19" t="s">
        <v>33</v>
      </c>
    </row>
    <row r="45" spans="2:6" ht="18" customHeight="1" x14ac:dyDescent="0.3">
      <c r="B45" s="62"/>
      <c r="C45" s="56"/>
      <c r="D45" s="56"/>
      <c r="E45" s="16">
        <v>19.09</v>
      </c>
      <c r="F45" s="19" t="s">
        <v>33</v>
      </c>
    </row>
    <row r="46" spans="2:6" ht="18" customHeight="1" x14ac:dyDescent="0.3">
      <c r="B46" s="62"/>
      <c r="C46" s="56"/>
      <c r="D46" s="56"/>
      <c r="E46" s="16">
        <v>22.05</v>
      </c>
      <c r="F46" s="19" t="s">
        <v>33</v>
      </c>
    </row>
    <row r="47" spans="2:6" ht="18" customHeight="1" x14ac:dyDescent="0.3">
      <c r="B47" s="62"/>
      <c r="C47" s="56"/>
      <c r="D47" s="56"/>
      <c r="E47" s="16">
        <v>22.05</v>
      </c>
      <c r="F47" s="19" t="s">
        <v>33</v>
      </c>
    </row>
    <row r="48" spans="2:6" ht="18" customHeight="1" x14ac:dyDescent="0.3">
      <c r="B48" s="62"/>
      <c r="C48" s="56"/>
      <c r="D48" s="56"/>
      <c r="E48" s="16">
        <v>103.41</v>
      </c>
      <c r="F48" s="19" t="s">
        <v>33</v>
      </c>
    </row>
    <row r="49" spans="2:6" ht="18" customHeight="1" x14ac:dyDescent="0.3">
      <c r="B49" s="62"/>
      <c r="C49" s="56"/>
      <c r="D49" s="56"/>
      <c r="E49" s="16">
        <v>22.05</v>
      </c>
      <c r="F49" s="19" t="s">
        <v>33</v>
      </c>
    </row>
    <row r="50" spans="2:6" ht="18" customHeight="1" x14ac:dyDescent="0.3">
      <c r="B50" s="62"/>
      <c r="C50" s="56"/>
      <c r="D50" s="56"/>
      <c r="E50" s="16">
        <v>16.82</v>
      </c>
      <c r="F50" s="19" t="s">
        <v>33</v>
      </c>
    </row>
    <row r="51" spans="2:6" ht="18" customHeight="1" x14ac:dyDescent="0.3">
      <c r="B51" s="62"/>
      <c r="C51" s="56"/>
      <c r="D51" s="56"/>
      <c r="E51" s="16">
        <v>29.17</v>
      </c>
      <c r="F51" s="19" t="s">
        <v>33</v>
      </c>
    </row>
    <row r="52" spans="2:6" ht="18" customHeight="1" x14ac:dyDescent="0.3">
      <c r="B52" s="62"/>
      <c r="C52" s="56"/>
      <c r="D52" s="56"/>
      <c r="E52" s="16">
        <v>6.3</v>
      </c>
      <c r="F52" s="19" t="s">
        <v>33</v>
      </c>
    </row>
    <row r="53" spans="2:6" ht="18" customHeight="1" x14ac:dyDescent="0.3">
      <c r="B53" s="62"/>
      <c r="C53" s="56"/>
      <c r="D53" s="56"/>
      <c r="E53" s="16">
        <v>106.53</v>
      </c>
      <c r="F53" s="19" t="s">
        <v>33</v>
      </c>
    </row>
    <row r="54" spans="2:6" ht="18" customHeight="1" x14ac:dyDescent="0.3">
      <c r="B54" s="62"/>
      <c r="C54" s="56"/>
      <c r="D54" s="56"/>
      <c r="E54" s="16">
        <v>15.12</v>
      </c>
      <c r="F54" s="19" t="s">
        <v>33</v>
      </c>
    </row>
    <row r="55" spans="2:6" ht="18" customHeight="1" x14ac:dyDescent="0.3">
      <c r="B55" s="62"/>
      <c r="C55" s="56"/>
      <c r="D55" s="56"/>
      <c r="E55" s="16">
        <v>16.489999999999998</v>
      </c>
      <c r="F55" s="19" t="s">
        <v>33</v>
      </c>
    </row>
    <row r="56" spans="2:6" ht="18" customHeight="1" x14ac:dyDescent="0.3">
      <c r="B56" s="62"/>
      <c r="C56" s="56"/>
      <c r="D56" s="56"/>
      <c r="E56" s="16">
        <v>246.58</v>
      </c>
      <c r="F56" s="19" t="s">
        <v>33</v>
      </c>
    </row>
    <row r="57" spans="2:6" ht="18" customHeight="1" x14ac:dyDescent="0.3">
      <c r="B57" s="62"/>
      <c r="C57" s="56"/>
      <c r="D57" s="56"/>
      <c r="E57" s="16">
        <v>61.43</v>
      </c>
      <c r="F57" s="19" t="s">
        <v>33</v>
      </c>
    </row>
    <row r="58" spans="2:6" ht="18" customHeight="1" x14ac:dyDescent="0.3">
      <c r="B58" s="62"/>
      <c r="C58" s="56"/>
      <c r="D58" s="56"/>
      <c r="E58" s="16">
        <v>10.08</v>
      </c>
      <c r="F58" s="19" t="s">
        <v>33</v>
      </c>
    </row>
    <row r="59" spans="2:6" ht="18" customHeight="1" x14ac:dyDescent="0.3">
      <c r="B59" s="53" t="s">
        <v>9</v>
      </c>
      <c r="C59" s="54"/>
      <c r="D59" s="54"/>
      <c r="E59" s="6">
        <f>SUM(E29:E58)</f>
        <v>1661.99</v>
      </c>
      <c r="F59" s="12"/>
    </row>
    <row r="60" spans="2:6" ht="18" customHeight="1" x14ac:dyDescent="0.3">
      <c r="B60" s="55" t="s">
        <v>81</v>
      </c>
      <c r="C60" s="59" t="s">
        <v>83</v>
      </c>
      <c r="D60" s="56" t="s">
        <v>82</v>
      </c>
      <c r="E60" s="16">
        <v>2242.7600000000002</v>
      </c>
      <c r="F60" s="19" t="s">
        <v>33</v>
      </c>
    </row>
    <row r="61" spans="2:6" ht="18" customHeight="1" x14ac:dyDescent="0.3">
      <c r="B61" s="55"/>
      <c r="C61" s="59"/>
      <c r="D61" s="56"/>
      <c r="E61" s="16">
        <v>2369.41</v>
      </c>
      <c r="F61" s="19" t="s">
        <v>33</v>
      </c>
    </row>
    <row r="62" spans="2:6" ht="18" customHeight="1" x14ac:dyDescent="0.3">
      <c r="B62" s="55"/>
      <c r="C62" s="59"/>
      <c r="D62" s="56"/>
      <c r="E62" s="16">
        <v>2734.81</v>
      </c>
      <c r="F62" s="19" t="s">
        <v>33</v>
      </c>
    </row>
    <row r="63" spans="2:6" ht="18" customHeight="1" x14ac:dyDescent="0.3">
      <c r="B63" s="53" t="s">
        <v>9</v>
      </c>
      <c r="C63" s="54"/>
      <c r="D63" s="54"/>
      <c r="E63" s="6">
        <f>SUM(E60:E62)</f>
        <v>7346.98</v>
      </c>
      <c r="F63" s="12"/>
    </row>
    <row r="64" spans="2:6" ht="18" customHeight="1" x14ac:dyDescent="0.3">
      <c r="B64" s="55" t="s">
        <v>50</v>
      </c>
      <c r="C64" s="60">
        <v>98470641886</v>
      </c>
      <c r="D64" s="60" t="s">
        <v>49</v>
      </c>
      <c r="E64" s="16">
        <v>1544.1</v>
      </c>
      <c r="F64" s="52" t="s">
        <v>68</v>
      </c>
    </row>
    <row r="65" spans="2:6" ht="18" customHeight="1" x14ac:dyDescent="0.3">
      <c r="B65" s="55"/>
      <c r="C65" s="60"/>
      <c r="D65" s="60"/>
      <c r="E65" s="16">
        <v>1373.7</v>
      </c>
      <c r="F65" s="52" t="s">
        <v>68</v>
      </c>
    </row>
    <row r="66" spans="2:6" ht="18" customHeight="1" x14ac:dyDescent="0.3">
      <c r="B66" s="55"/>
      <c r="C66" s="60"/>
      <c r="D66" s="60"/>
      <c r="E66" s="16">
        <v>1572.6</v>
      </c>
      <c r="F66" s="20" t="s">
        <v>68</v>
      </c>
    </row>
    <row r="67" spans="2:6" ht="18" customHeight="1" x14ac:dyDescent="0.3">
      <c r="B67" s="21"/>
      <c r="C67" s="22"/>
      <c r="D67" s="22"/>
      <c r="E67" s="6">
        <f>SUM(E64:E66)</f>
        <v>4490.3999999999996</v>
      </c>
      <c r="F67" s="12"/>
    </row>
    <row r="68" spans="2:6" ht="18" customHeight="1" x14ac:dyDescent="0.3">
      <c r="B68" s="40" t="s">
        <v>115</v>
      </c>
      <c r="C68" s="39">
        <v>27493567293</v>
      </c>
      <c r="D68" s="39" t="s">
        <v>116</v>
      </c>
      <c r="E68" s="16">
        <v>616.5</v>
      </c>
      <c r="F68" s="19" t="s">
        <v>71</v>
      </c>
    </row>
    <row r="69" spans="2:6" ht="18" customHeight="1" x14ac:dyDescent="0.3">
      <c r="B69" s="53" t="s">
        <v>9</v>
      </c>
      <c r="C69" s="54"/>
      <c r="D69" s="54"/>
      <c r="E69" s="6">
        <f>SUM(E68:E68)</f>
        <v>616.5</v>
      </c>
      <c r="F69" s="13"/>
    </row>
    <row r="70" spans="2:6" ht="18" customHeight="1" x14ac:dyDescent="0.3">
      <c r="B70" s="40" t="s">
        <v>127</v>
      </c>
      <c r="C70" s="39">
        <v>10543181635</v>
      </c>
      <c r="D70" s="39" t="s">
        <v>5</v>
      </c>
      <c r="E70" s="16">
        <v>145</v>
      </c>
      <c r="F70" s="52" t="s">
        <v>68</v>
      </c>
    </row>
    <row r="71" spans="2:6" ht="18" customHeight="1" x14ac:dyDescent="0.3">
      <c r="B71" s="53" t="s">
        <v>9</v>
      </c>
      <c r="C71" s="54"/>
      <c r="D71" s="54"/>
      <c r="E71" s="6">
        <f>SUM(E70:E70)</f>
        <v>145</v>
      </c>
      <c r="F71" s="13"/>
    </row>
    <row r="72" spans="2:6" ht="18" customHeight="1" x14ac:dyDescent="0.3">
      <c r="B72" s="32" t="s">
        <v>128</v>
      </c>
      <c r="C72" s="33">
        <v>63927889914</v>
      </c>
      <c r="D72" s="33" t="s">
        <v>12</v>
      </c>
      <c r="E72" s="16">
        <v>318.91000000000003</v>
      </c>
      <c r="F72" s="19" t="s">
        <v>71</v>
      </c>
    </row>
    <row r="73" spans="2:6" ht="18" customHeight="1" x14ac:dyDescent="0.3">
      <c r="B73" s="53" t="s">
        <v>9</v>
      </c>
      <c r="C73" s="54"/>
      <c r="D73" s="54"/>
      <c r="E73" s="6">
        <f>SUM(E72:E72)</f>
        <v>318.91000000000003</v>
      </c>
      <c r="F73" s="13"/>
    </row>
    <row r="74" spans="2:6" ht="18" customHeight="1" x14ac:dyDescent="0.3">
      <c r="B74" s="57" t="s">
        <v>86</v>
      </c>
      <c r="C74" s="56">
        <v>45659013941</v>
      </c>
      <c r="D74" s="56" t="s">
        <v>12</v>
      </c>
      <c r="E74" s="16">
        <v>132.6</v>
      </c>
      <c r="F74" s="35" t="s">
        <v>68</v>
      </c>
    </row>
    <row r="75" spans="2:6" ht="18" customHeight="1" x14ac:dyDescent="0.3">
      <c r="B75" s="57"/>
      <c r="C75" s="56"/>
      <c r="D75" s="56"/>
      <c r="E75" s="16">
        <v>332.1</v>
      </c>
      <c r="F75" s="35" t="s">
        <v>68</v>
      </c>
    </row>
    <row r="76" spans="2:6" ht="18" customHeight="1" x14ac:dyDescent="0.3">
      <c r="B76" s="53" t="s">
        <v>9</v>
      </c>
      <c r="C76" s="54"/>
      <c r="D76" s="54"/>
      <c r="E76" s="6">
        <f>SUM(E74:E75)</f>
        <v>464.70000000000005</v>
      </c>
      <c r="F76" s="44"/>
    </row>
    <row r="77" spans="2:6" ht="34.450000000000003" customHeight="1" x14ac:dyDescent="0.3">
      <c r="B77" s="57" t="s">
        <v>117</v>
      </c>
      <c r="C77" s="56">
        <v>69554624078</v>
      </c>
      <c r="D77" s="56" t="s">
        <v>12</v>
      </c>
      <c r="E77" s="16">
        <v>143.75</v>
      </c>
      <c r="F77" s="19" t="s">
        <v>38</v>
      </c>
    </row>
    <row r="78" spans="2:6" ht="35.1" customHeight="1" x14ac:dyDescent="0.3">
      <c r="B78" s="57"/>
      <c r="C78" s="56"/>
      <c r="D78" s="56"/>
      <c r="E78" s="16">
        <v>3.38</v>
      </c>
      <c r="F78" s="19" t="s">
        <v>38</v>
      </c>
    </row>
    <row r="79" spans="2:6" ht="18" customHeight="1" x14ac:dyDescent="0.3">
      <c r="B79" s="53" t="s">
        <v>9</v>
      </c>
      <c r="C79" s="54"/>
      <c r="D79" s="54"/>
      <c r="E79" s="6">
        <f>SUM(E77:E78)</f>
        <v>147.13</v>
      </c>
      <c r="F79" s="44"/>
    </row>
    <row r="80" spans="2:6" ht="18" customHeight="1" x14ac:dyDescent="0.3">
      <c r="B80" s="40" t="s">
        <v>133</v>
      </c>
      <c r="C80" s="39">
        <v>95784226431</v>
      </c>
      <c r="D80" s="39" t="s">
        <v>134</v>
      </c>
      <c r="E80" s="16">
        <v>250</v>
      </c>
      <c r="F80" s="19" t="s">
        <v>71</v>
      </c>
    </row>
    <row r="81" spans="2:6" ht="18" customHeight="1" x14ac:dyDescent="0.3">
      <c r="B81" s="53" t="s">
        <v>9</v>
      </c>
      <c r="C81" s="54"/>
      <c r="D81" s="54"/>
      <c r="E81" s="6">
        <f>SUM(E80:E80)</f>
        <v>250</v>
      </c>
      <c r="F81" s="44"/>
    </row>
    <row r="82" spans="2:6" ht="18" customHeight="1" x14ac:dyDescent="0.3">
      <c r="B82" s="57" t="s">
        <v>87</v>
      </c>
      <c r="C82" s="56">
        <v>95784226431</v>
      </c>
      <c r="D82" s="56" t="s">
        <v>88</v>
      </c>
      <c r="E82" s="16">
        <v>580</v>
      </c>
      <c r="F82" s="19" t="s">
        <v>71</v>
      </c>
    </row>
    <row r="83" spans="2:6" ht="18" customHeight="1" x14ac:dyDescent="0.3">
      <c r="B83" s="57"/>
      <c r="C83" s="56"/>
      <c r="D83" s="56"/>
      <c r="E83" s="16">
        <v>115</v>
      </c>
      <c r="F83" s="19" t="s">
        <v>71</v>
      </c>
    </row>
    <row r="84" spans="2:6" ht="18" customHeight="1" x14ac:dyDescent="0.3">
      <c r="B84" s="53" t="s">
        <v>9</v>
      </c>
      <c r="C84" s="54"/>
      <c r="D84" s="54"/>
      <c r="E84" s="6">
        <f>SUM(E82:E83)</f>
        <v>695</v>
      </c>
      <c r="F84" s="44"/>
    </row>
    <row r="85" spans="2:6" ht="18" customHeight="1" x14ac:dyDescent="0.3">
      <c r="B85" s="57" t="s">
        <v>102</v>
      </c>
      <c r="C85" s="56">
        <v>63073332379</v>
      </c>
      <c r="D85" s="56" t="s">
        <v>5</v>
      </c>
      <c r="E85" s="16">
        <v>4239.03</v>
      </c>
      <c r="F85" s="37" t="s">
        <v>31</v>
      </c>
    </row>
    <row r="86" spans="2:6" ht="18" customHeight="1" x14ac:dyDescent="0.3">
      <c r="B86" s="57"/>
      <c r="C86" s="56"/>
      <c r="D86" s="56"/>
      <c r="E86" s="16">
        <v>4715.13</v>
      </c>
      <c r="F86" s="34" t="s">
        <v>31</v>
      </c>
    </row>
    <row r="87" spans="2:6" ht="18" customHeight="1" x14ac:dyDescent="0.3">
      <c r="B87" s="53" t="s">
        <v>9</v>
      </c>
      <c r="C87" s="54"/>
      <c r="D87" s="54"/>
      <c r="E87" s="6">
        <f>SUM(E85:E86)</f>
        <v>8954.16</v>
      </c>
      <c r="F87" s="44"/>
    </row>
    <row r="88" spans="2:6" ht="18" customHeight="1" x14ac:dyDescent="0.3">
      <c r="B88" s="57" t="s">
        <v>47</v>
      </c>
      <c r="C88" s="56">
        <v>58353015102</v>
      </c>
      <c r="D88" s="56" t="s">
        <v>5</v>
      </c>
      <c r="E88" s="16">
        <v>234.38</v>
      </c>
      <c r="F88" s="52" t="s">
        <v>68</v>
      </c>
    </row>
    <row r="89" spans="2:6" ht="18" customHeight="1" x14ac:dyDescent="0.3">
      <c r="B89" s="57"/>
      <c r="C89" s="56"/>
      <c r="D89" s="56"/>
      <c r="E89" s="16">
        <v>15.63</v>
      </c>
      <c r="F89" s="52" t="s">
        <v>68</v>
      </c>
    </row>
    <row r="90" spans="2:6" ht="18" customHeight="1" x14ac:dyDescent="0.3">
      <c r="B90" s="57"/>
      <c r="C90" s="56"/>
      <c r="D90" s="56"/>
      <c r="E90" s="16">
        <v>7.68</v>
      </c>
      <c r="F90" s="52" t="s">
        <v>68</v>
      </c>
    </row>
    <row r="91" spans="2:6" ht="18" customHeight="1" x14ac:dyDescent="0.3">
      <c r="B91" s="57"/>
      <c r="C91" s="56"/>
      <c r="D91" s="56"/>
      <c r="E91" s="16">
        <v>169.75</v>
      </c>
      <c r="F91" s="35" t="s">
        <v>68</v>
      </c>
    </row>
    <row r="92" spans="2:6" ht="18" customHeight="1" x14ac:dyDescent="0.3">
      <c r="B92" s="53" t="s">
        <v>9</v>
      </c>
      <c r="C92" s="54"/>
      <c r="D92" s="54"/>
      <c r="E92" s="6">
        <f>SUM(E88:E91)</f>
        <v>427.44</v>
      </c>
      <c r="F92" s="44"/>
    </row>
    <row r="93" spans="2:6" ht="18" customHeight="1" x14ac:dyDescent="0.3">
      <c r="B93" s="55" t="s">
        <v>14</v>
      </c>
      <c r="C93" s="56">
        <v>34987217891</v>
      </c>
      <c r="D93" s="56" t="s">
        <v>15</v>
      </c>
      <c r="E93" s="16">
        <v>237.5</v>
      </c>
      <c r="F93" s="19" t="s">
        <v>34</v>
      </c>
    </row>
    <row r="94" spans="2:6" ht="18" customHeight="1" x14ac:dyDescent="0.3">
      <c r="B94" s="55"/>
      <c r="C94" s="56"/>
      <c r="D94" s="56"/>
      <c r="E94" s="10">
        <v>237.5</v>
      </c>
      <c r="F94" s="19" t="s">
        <v>34</v>
      </c>
    </row>
    <row r="95" spans="2:6" ht="18" customHeight="1" x14ac:dyDescent="0.3">
      <c r="B95" s="53" t="s">
        <v>9</v>
      </c>
      <c r="C95" s="54"/>
      <c r="D95" s="54"/>
      <c r="E95" s="6">
        <f>SUM(E93:E94)</f>
        <v>475</v>
      </c>
      <c r="F95" s="44"/>
    </row>
    <row r="96" spans="2:6" ht="18" customHeight="1" x14ac:dyDescent="0.3">
      <c r="B96" s="57" t="s">
        <v>92</v>
      </c>
      <c r="C96" s="56">
        <v>78344221376</v>
      </c>
      <c r="D96" s="56" t="s">
        <v>43</v>
      </c>
      <c r="E96" s="16">
        <v>43.41</v>
      </c>
      <c r="F96" s="19" t="s">
        <v>68</v>
      </c>
    </row>
    <row r="97" spans="2:6" ht="18" customHeight="1" x14ac:dyDescent="0.3">
      <c r="B97" s="57"/>
      <c r="C97" s="56"/>
      <c r="D97" s="56"/>
      <c r="E97" s="16">
        <v>9.8800000000000008</v>
      </c>
      <c r="F97" s="19" t="s">
        <v>68</v>
      </c>
    </row>
    <row r="98" spans="2:6" ht="18" customHeight="1" x14ac:dyDescent="0.3">
      <c r="B98" s="57"/>
      <c r="C98" s="56"/>
      <c r="D98" s="56"/>
      <c r="E98" s="16">
        <v>11.13</v>
      </c>
      <c r="F98" s="19" t="s">
        <v>36</v>
      </c>
    </row>
    <row r="99" spans="2:6" ht="18" customHeight="1" x14ac:dyDescent="0.3">
      <c r="B99" s="57"/>
      <c r="C99" s="56"/>
      <c r="D99" s="56"/>
      <c r="E99" s="16">
        <v>42.25</v>
      </c>
      <c r="F99" s="19" t="s">
        <v>36</v>
      </c>
    </row>
    <row r="100" spans="2:6" ht="18" customHeight="1" x14ac:dyDescent="0.3">
      <c r="B100" s="57"/>
      <c r="C100" s="56"/>
      <c r="D100" s="56"/>
      <c r="E100" s="16">
        <v>46.65</v>
      </c>
      <c r="F100" s="19" t="s">
        <v>70</v>
      </c>
    </row>
    <row r="101" spans="2:6" ht="18" customHeight="1" x14ac:dyDescent="0.3">
      <c r="B101" s="57"/>
      <c r="C101" s="56"/>
      <c r="D101" s="56"/>
      <c r="E101" s="16">
        <v>46.25</v>
      </c>
      <c r="F101" s="19" t="s">
        <v>70</v>
      </c>
    </row>
    <row r="102" spans="2:6" ht="18" customHeight="1" x14ac:dyDescent="0.3">
      <c r="B102" s="57"/>
      <c r="C102" s="56"/>
      <c r="D102" s="56"/>
      <c r="E102" s="16">
        <v>4.4000000000000004</v>
      </c>
      <c r="F102" s="19" t="s">
        <v>70</v>
      </c>
    </row>
    <row r="103" spans="2:6" ht="18" customHeight="1" x14ac:dyDescent="0.3">
      <c r="B103" s="57"/>
      <c r="C103" s="56"/>
      <c r="D103" s="56"/>
      <c r="E103" s="16">
        <v>101.82</v>
      </c>
      <c r="F103" s="19" t="s">
        <v>68</v>
      </c>
    </row>
    <row r="104" spans="2:6" ht="18" customHeight="1" x14ac:dyDescent="0.3">
      <c r="B104" s="57"/>
      <c r="C104" s="56"/>
      <c r="D104" s="56"/>
      <c r="E104" s="16">
        <v>1437.5</v>
      </c>
      <c r="F104" s="19" t="s">
        <v>70</v>
      </c>
    </row>
    <row r="105" spans="2:6" ht="18" customHeight="1" x14ac:dyDescent="0.3">
      <c r="B105" s="57"/>
      <c r="C105" s="56"/>
      <c r="D105" s="56"/>
      <c r="E105" s="16">
        <v>68.98</v>
      </c>
      <c r="F105" s="19" t="s">
        <v>70</v>
      </c>
    </row>
    <row r="106" spans="2:6" ht="18" customHeight="1" x14ac:dyDescent="0.3">
      <c r="B106" s="57"/>
      <c r="C106" s="56"/>
      <c r="D106" s="56"/>
      <c r="E106" s="16">
        <v>246.51</v>
      </c>
      <c r="F106" s="19" t="s">
        <v>70</v>
      </c>
    </row>
    <row r="107" spans="2:6" ht="18" customHeight="1" x14ac:dyDescent="0.3">
      <c r="B107" s="57"/>
      <c r="C107" s="56"/>
      <c r="D107" s="56"/>
      <c r="E107" s="16">
        <v>35.549999999999997</v>
      </c>
      <c r="F107" s="19" t="s">
        <v>70</v>
      </c>
    </row>
    <row r="108" spans="2:6" ht="18" customHeight="1" x14ac:dyDescent="0.3">
      <c r="B108" s="57"/>
      <c r="C108" s="56"/>
      <c r="D108" s="56"/>
      <c r="E108" s="16">
        <v>47.39</v>
      </c>
      <c r="F108" s="19" t="s">
        <v>70</v>
      </c>
    </row>
    <row r="109" spans="2:6" ht="18" customHeight="1" x14ac:dyDescent="0.3">
      <c r="B109" s="57"/>
      <c r="C109" s="56"/>
      <c r="D109" s="56"/>
      <c r="E109" s="16">
        <v>1548.33</v>
      </c>
      <c r="F109" s="19" t="s">
        <v>70</v>
      </c>
    </row>
    <row r="110" spans="2:6" ht="18" customHeight="1" x14ac:dyDescent="0.3">
      <c r="B110" s="57"/>
      <c r="C110" s="56"/>
      <c r="D110" s="56"/>
      <c r="E110" s="16">
        <v>70.680000000000007</v>
      </c>
      <c r="F110" s="19" t="s">
        <v>70</v>
      </c>
    </row>
    <row r="111" spans="2:6" ht="18" customHeight="1" x14ac:dyDescent="0.3">
      <c r="B111" s="57"/>
      <c r="C111" s="56"/>
      <c r="D111" s="56"/>
      <c r="E111" s="16">
        <v>45.27</v>
      </c>
      <c r="F111" s="19" t="s">
        <v>70</v>
      </c>
    </row>
    <row r="112" spans="2:6" ht="18" customHeight="1" x14ac:dyDescent="0.3">
      <c r="B112" s="57"/>
      <c r="C112" s="56"/>
      <c r="D112" s="56"/>
      <c r="E112" s="16">
        <v>90.09</v>
      </c>
      <c r="F112" s="19" t="s">
        <v>70</v>
      </c>
    </row>
    <row r="113" spans="2:6" ht="18" customHeight="1" x14ac:dyDescent="0.3">
      <c r="B113" s="57"/>
      <c r="C113" s="56"/>
      <c r="D113" s="56"/>
      <c r="E113" s="16">
        <v>94.6</v>
      </c>
      <c r="F113" s="19" t="s">
        <v>70</v>
      </c>
    </row>
    <row r="114" spans="2:6" ht="18" customHeight="1" x14ac:dyDescent="0.3">
      <c r="B114" s="57"/>
      <c r="C114" s="56"/>
      <c r="D114" s="56"/>
      <c r="E114" s="16">
        <v>1155.19</v>
      </c>
      <c r="F114" s="19" t="s">
        <v>70</v>
      </c>
    </row>
    <row r="115" spans="2:6" ht="18" customHeight="1" x14ac:dyDescent="0.3">
      <c r="B115" s="57"/>
      <c r="C115" s="56"/>
      <c r="D115" s="56"/>
      <c r="E115" s="16">
        <v>121.53</v>
      </c>
      <c r="F115" s="19" t="s">
        <v>70</v>
      </c>
    </row>
    <row r="116" spans="2:6" ht="18" customHeight="1" x14ac:dyDescent="0.3">
      <c r="B116" s="57"/>
      <c r="C116" s="56"/>
      <c r="D116" s="56"/>
      <c r="E116" s="16">
        <v>17.34</v>
      </c>
      <c r="F116" s="19" t="s">
        <v>70</v>
      </c>
    </row>
    <row r="117" spans="2:6" ht="18" customHeight="1" x14ac:dyDescent="0.3">
      <c r="B117" s="57"/>
      <c r="C117" s="56"/>
      <c r="D117" s="56"/>
      <c r="E117" s="16">
        <v>69.91</v>
      </c>
      <c r="F117" s="19" t="s">
        <v>68</v>
      </c>
    </row>
    <row r="118" spans="2:6" ht="18" customHeight="1" x14ac:dyDescent="0.3">
      <c r="B118" s="57"/>
      <c r="C118" s="56"/>
      <c r="D118" s="56"/>
      <c r="E118" s="16">
        <v>43.93</v>
      </c>
      <c r="F118" s="19" t="s">
        <v>68</v>
      </c>
    </row>
    <row r="119" spans="2:6" ht="18" customHeight="1" x14ac:dyDescent="0.3">
      <c r="B119" s="57"/>
      <c r="C119" s="56"/>
      <c r="D119" s="56"/>
      <c r="E119" s="16">
        <v>15.56</v>
      </c>
      <c r="F119" s="19" t="s">
        <v>36</v>
      </c>
    </row>
    <row r="120" spans="2:6" ht="18" customHeight="1" x14ac:dyDescent="0.3">
      <c r="B120" s="57"/>
      <c r="C120" s="56"/>
      <c r="D120" s="56"/>
      <c r="E120" s="16">
        <v>15.3</v>
      </c>
      <c r="F120" s="19" t="s">
        <v>70</v>
      </c>
    </row>
    <row r="121" spans="2:6" ht="18" customHeight="1" x14ac:dyDescent="0.3">
      <c r="B121" s="57"/>
      <c r="C121" s="56"/>
      <c r="D121" s="56"/>
      <c r="E121" s="16">
        <v>66.33</v>
      </c>
      <c r="F121" s="19" t="s">
        <v>70</v>
      </c>
    </row>
    <row r="122" spans="2:6" ht="18" customHeight="1" x14ac:dyDescent="0.3">
      <c r="B122" s="57"/>
      <c r="C122" s="56"/>
      <c r="D122" s="56"/>
      <c r="E122" s="16">
        <v>169.63</v>
      </c>
      <c r="F122" s="19" t="s">
        <v>70</v>
      </c>
    </row>
    <row r="123" spans="2:6" ht="18" customHeight="1" x14ac:dyDescent="0.3">
      <c r="B123" s="57"/>
      <c r="C123" s="56"/>
      <c r="D123" s="56"/>
      <c r="E123" s="16">
        <v>45.05</v>
      </c>
      <c r="F123" s="19" t="s">
        <v>70</v>
      </c>
    </row>
    <row r="124" spans="2:6" ht="18" customHeight="1" x14ac:dyDescent="0.3">
      <c r="B124" s="57"/>
      <c r="C124" s="56"/>
      <c r="D124" s="56"/>
      <c r="E124" s="16">
        <v>855.3</v>
      </c>
      <c r="F124" s="19" t="s">
        <v>70</v>
      </c>
    </row>
    <row r="125" spans="2:6" ht="18" customHeight="1" x14ac:dyDescent="0.3">
      <c r="B125" s="57"/>
      <c r="C125" s="56"/>
      <c r="D125" s="56"/>
      <c r="E125" s="16">
        <v>15.37</v>
      </c>
      <c r="F125" s="19" t="s">
        <v>70</v>
      </c>
    </row>
    <row r="126" spans="2:6" ht="18" customHeight="1" x14ac:dyDescent="0.3">
      <c r="B126" s="53" t="s">
        <v>9</v>
      </c>
      <c r="C126" s="54"/>
      <c r="D126" s="54"/>
      <c r="E126" s="6">
        <f>SUM(E96:E125)</f>
        <v>6581.13</v>
      </c>
      <c r="F126" s="44"/>
    </row>
    <row r="127" spans="2:6" ht="18" customHeight="1" x14ac:dyDescent="0.3">
      <c r="B127" s="65" t="s">
        <v>101</v>
      </c>
      <c r="C127" s="67">
        <v>41317489366</v>
      </c>
      <c r="D127" s="67" t="s">
        <v>44</v>
      </c>
      <c r="E127" s="43">
        <v>289.60000000000002</v>
      </c>
      <c r="F127" s="47" t="s">
        <v>31</v>
      </c>
    </row>
    <row r="128" spans="2:6" ht="18" customHeight="1" x14ac:dyDescent="0.3">
      <c r="B128" s="66"/>
      <c r="C128" s="68"/>
      <c r="D128" s="68"/>
      <c r="E128" s="43">
        <v>1516.5</v>
      </c>
      <c r="F128" s="47" t="s">
        <v>31</v>
      </c>
    </row>
    <row r="129" spans="2:6" ht="18" customHeight="1" x14ac:dyDescent="0.3">
      <c r="B129" s="66"/>
      <c r="C129" s="68"/>
      <c r="D129" s="68"/>
      <c r="E129" s="43">
        <v>4461.91</v>
      </c>
      <c r="F129" s="47" t="s">
        <v>31</v>
      </c>
    </row>
    <row r="130" spans="2:6" ht="18" customHeight="1" x14ac:dyDescent="0.3">
      <c r="B130" s="66"/>
      <c r="C130" s="68"/>
      <c r="D130" s="68"/>
      <c r="E130" s="43">
        <v>2994.12</v>
      </c>
      <c r="F130" s="47" t="s">
        <v>31</v>
      </c>
    </row>
    <row r="131" spans="2:6" ht="18" customHeight="1" x14ac:dyDescent="0.3">
      <c r="B131" s="66"/>
      <c r="C131" s="68"/>
      <c r="D131" s="68"/>
      <c r="E131" s="43">
        <v>984.82</v>
      </c>
      <c r="F131" s="47" t="s">
        <v>31</v>
      </c>
    </row>
    <row r="132" spans="2:6" ht="18" customHeight="1" x14ac:dyDescent="0.3">
      <c r="B132" s="66"/>
      <c r="C132" s="68"/>
      <c r="D132" s="68"/>
      <c r="E132" s="43">
        <v>322.05</v>
      </c>
      <c r="F132" s="47" t="s">
        <v>31</v>
      </c>
    </row>
    <row r="133" spans="2:6" ht="18" customHeight="1" x14ac:dyDescent="0.3">
      <c r="B133" s="53" t="s">
        <v>9</v>
      </c>
      <c r="C133" s="54"/>
      <c r="D133" s="54"/>
      <c r="E133" s="6">
        <f>SUM(E127:E132)</f>
        <v>10569</v>
      </c>
      <c r="F133" s="46"/>
    </row>
    <row r="134" spans="2:6" ht="18" customHeight="1" x14ac:dyDescent="0.3">
      <c r="B134" s="57" t="s">
        <v>64</v>
      </c>
      <c r="C134" s="59" t="s">
        <v>96</v>
      </c>
      <c r="D134" s="56" t="s">
        <v>12</v>
      </c>
      <c r="E134" s="16">
        <v>35</v>
      </c>
      <c r="F134" s="19" t="s">
        <v>71</v>
      </c>
    </row>
    <row r="135" spans="2:6" ht="18" customHeight="1" x14ac:dyDescent="0.3">
      <c r="B135" s="57"/>
      <c r="C135" s="59"/>
      <c r="D135" s="56"/>
      <c r="E135" s="16">
        <v>65</v>
      </c>
      <c r="F135" s="19" t="s">
        <v>71</v>
      </c>
    </row>
    <row r="136" spans="2:6" ht="18" customHeight="1" x14ac:dyDescent="0.3">
      <c r="B136" s="53" t="s">
        <v>9</v>
      </c>
      <c r="C136" s="54"/>
      <c r="D136" s="54"/>
      <c r="E136" s="6">
        <f>SUM(E134:E135)</f>
        <v>100</v>
      </c>
      <c r="F136" s="44"/>
    </row>
    <row r="137" spans="2:6" ht="18" customHeight="1" x14ac:dyDescent="0.3">
      <c r="B137" s="57" t="s">
        <v>76</v>
      </c>
      <c r="C137" s="59" t="s">
        <v>97</v>
      </c>
      <c r="D137" s="56" t="s">
        <v>77</v>
      </c>
      <c r="E137" s="16">
        <v>680.4</v>
      </c>
      <c r="F137" s="19" t="s">
        <v>70</v>
      </c>
    </row>
    <row r="138" spans="2:6" ht="18" customHeight="1" x14ac:dyDescent="0.3">
      <c r="B138" s="57"/>
      <c r="C138" s="59"/>
      <c r="D138" s="56"/>
      <c r="E138" s="16">
        <v>756</v>
      </c>
      <c r="F138" s="19" t="s">
        <v>70</v>
      </c>
    </row>
    <row r="139" spans="2:6" ht="18" customHeight="1" x14ac:dyDescent="0.3">
      <c r="B139" s="53" t="s">
        <v>9</v>
      </c>
      <c r="C139" s="54"/>
      <c r="D139" s="54"/>
      <c r="E139" s="6">
        <f>SUM(E137:E138)</f>
        <v>1436.4</v>
      </c>
      <c r="F139" s="44"/>
    </row>
    <row r="140" spans="2:6" ht="35.700000000000003" customHeight="1" x14ac:dyDescent="0.3">
      <c r="B140" s="26" t="s">
        <v>149</v>
      </c>
      <c r="C140" s="27" t="s">
        <v>148</v>
      </c>
      <c r="D140" s="25" t="s">
        <v>12</v>
      </c>
      <c r="E140" s="16">
        <v>28.14</v>
      </c>
      <c r="F140" s="19" t="s">
        <v>38</v>
      </c>
    </row>
    <row r="141" spans="2:6" ht="18" customHeight="1" x14ac:dyDescent="0.3">
      <c r="B141" s="53" t="s">
        <v>9</v>
      </c>
      <c r="C141" s="54"/>
      <c r="D141" s="54"/>
      <c r="E141" s="6">
        <f>SUM(E140:E140)</f>
        <v>28.14</v>
      </c>
      <c r="F141" s="44"/>
    </row>
    <row r="142" spans="2:6" ht="18" customHeight="1" x14ac:dyDescent="0.3">
      <c r="B142" s="57" t="s">
        <v>84</v>
      </c>
      <c r="C142" s="59" t="s">
        <v>93</v>
      </c>
      <c r="D142" s="56" t="s">
        <v>85</v>
      </c>
      <c r="E142" s="16">
        <v>66.2</v>
      </c>
      <c r="F142" s="19" t="s">
        <v>34</v>
      </c>
    </row>
    <row r="143" spans="2:6" ht="18" customHeight="1" x14ac:dyDescent="0.3">
      <c r="B143" s="57"/>
      <c r="C143" s="59"/>
      <c r="D143" s="56"/>
      <c r="E143" s="16">
        <v>66.2</v>
      </c>
      <c r="F143" s="19" t="s">
        <v>34</v>
      </c>
    </row>
    <row r="144" spans="2:6" ht="18" customHeight="1" x14ac:dyDescent="0.3">
      <c r="B144" s="53" t="s">
        <v>9</v>
      </c>
      <c r="C144" s="54"/>
      <c r="D144" s="54"/>
      <c r="E144" s="6">
        <f>SUM(E142:E143)</f>
        <v>132.4</v>
      </c>
      <c r="F144" s="44"/>
    </row>
    <row r="145" spans="2:6" ht="18" customHeight="1" x14ac:dyDescent="0.3">
      <c r="B145" s="57" t="s">
        <v>62</v>
      </c>
      <c r="C145" s="56">
        <v>27496296991</v>
      </c>
      <c r="D145" s="56" t="s">
        <v>95</v>
      </c>
      <c r="E145" s="16">
        <v>338.13</v>
      </c>
      <c r="F145" s="19" t="s">
        <v>39</v>
      </c>
    </row>
    <row r="146" spans="2:6" ht="18" customHeight="1" x14ac:dyDescent="0.3">
      <c r="B146" s="57"/>
      <c r="C146" s="56"/>
      <c r="D146" s="56"/>
      <c r="E146" s="16">
        <v>338.13</v>
      </c>
      <c r="F146" s="19" t="s">
        <v>39</v>
      </c>
    </row>
    <row r="147" spans="2:6" ht="18" customHeight="1" x14ac:dyDescent="0.3">
      <c r="B147" s="53" t="s">
        <v>9</v>
      </c>
      <c r="C147" s="54"/>
      <c r="D147" s="54"/>
      <c r="E147" s="6">
        <f>SUM(E145:E146)</f>
        <v>676.26</v>
      </c>
      <c r="F147" s="44"/>
    </row>
    <row r="148" spans="2:6" ht="18" customHeight="1" x14ac:dyDescent="0.3">
      <c r="B148" s="57" t="s">
        <v>137</v>
      </c>
      <c r="C148" s="56">
        <v>27493567293</v>
      </c>
      <c r="D148" s="56" t="s">
        <v>49</v>
      </c>
      <c r="E148" s="16">
        <v>1382.5</v>
      </c>
      <c r="F148" s="19" t="s">
        <v>71</v>
      </c>
    </row>
    <row r="149" spans="2:6" ht="18" customHeight="1" x14ac:dyDescent="0.3">
      <c r="B149" s="57"/>
      <c r="C149" s="56"/>
      <c r="D149" s="56"/>
      <c r="E149" s="10">
        <v>142.75</v>
      </c>
      <c r="F149" s="19" t="s">
        <v>71</v>
      </c>
    </row>
    <row r="150" spans="2:6" ht="18" customHeight="1" x14ac:dyDescent="0.3">
      <c r="B150" s="53" t="s">
        <v>9</v>
      </c>
      <c r="C150" s="54"/>
      <c r="D150" s="54"/>
      <c r="E150" s="6">
        <f>SUM(E148:E149)</f>
        <v>1525.25</v>
      </c>
      <c r="F150" s="44"/>
    </row>
    <row r="151" spans="2:6" ht="36.35" customHeight="1" x14ac:dyDescent="0.3">
      <c r="B151" s="57" t="s">
        <v>122</v>
      </c>
      <c r="C151" s="56">
        <v>17365305988</v>
      </c>
      <c r="D151" s="56" t="s">
        <v>12</v>
      </c>
      <c r="E151" s="16">
        <v>146.28</v>
      </c>
      <c r="F151" s="19" t="s">
        <v>38</v>
      </c>
    </row>
    <row r="152" spans="2:6" ht="33.85" customHeight="1" x14ac:dyDescent="0.3">
      <c r="B152" s="57"/>
      <c r="C152" s="56"/>
      <c r="D152" s="56"/>
      <c r="E152" s="16">
        <v>295.83999999999997</v>
      </c>
      <c r="F152" s="19" t="s">
        <v>38</v>
      </c>
    </row>
    <row r="153" spans="2:6" ht="36.35" customHeight="1" x14ac:dyDescent="0.3">
      <c r="B153" s="57"/>
      <c r="C153" s="56"/>
      <c r="D153" s="56"/>
      <c r="E153" s="16">
        <v>60.12</v>
      </c>
      <c r="F153" s="19" t="s">
        <v>38</v>
      </c>
    </row>
    <row r="154" spans="2:6" ht="36.950000000000003" customHeight="1" x14ac:dyDescent="0.3">
      <c r="B154" s="57"/>
      <c r="C154" s="56"/>
      <c r="D154" s="56"/>
      <c r="E154" s="16">
        <v>36.08</v>
      </c>
      <c r="F154" s="19" t="s">
        <v>38</v>
      </c>
    </row>
    <row r="155" spans="2:6" ht="33.85" customHeight="1" x14ac:dyDescent="0.3">
      <c r="B155" s="57"/>
      <c r="C155" s="56"/>
      <c r="D155" s="56"/>
      <c r="E155" s="10">
        <v>96.5</v>
      </c>
      <c r="F155" s="19" t="s">
        <v>38</v>
      </c>
    </row>
    <row r="156" spans="2:6" ht="18" customHeight="1" x14ac:dyDescent="0.3">
      <c r="B156" s="53" t="s">
        <v>9</v>
      </c>
      <c r="C156" s="54"/>
      <c r="D156" s="54"/>
      <c r="E156" s="6">
        <f>SUM(E151:E155)</f>
        <v>634.82000000000005</v>
      </c>
      <c r="F156" s="44"/>
    </row>
    <row r="157" spans="2:6" ht="18" customHeight="1" x14ac:dyDescent="0.3">
      <c r="B157" s="57" t="s">
        <v>100</v>
      </c>
      <c r="C157" s="56">
        <v>33536951758</v>
      </c>
      <c r="D157" s="56" t="s">
        <v>49</v>
      </c>
      <c r="E157" s="16">
        <v>276.25</v>
      </c>
      <c r="F157" s="19" t="s">
        <v>71</v>
      </c>
    </row>
    <row r="158" spans="2:6" ht="18" customHeight="1" x14ac:dyDescent="0.3">
      <c r="B158" s="57"/>
      <c r="C158" s="56"/>
      <c r="D158" s="56"/>
      <c r="E158" s="10">
        <v>78.75</v>
      </c>
      <c r="F158" s="35" t="s">
        <v>68</v>
      </c>
    </row>
    <row r="159" spans="2:6" ht="18" customHeight="1" x14ac:dyDescent="0.3">
      <c r="B159" s="53" t="s">
        <v>9</v>
      </c>
      <c r="C159" s="54"/>
      <c r="D159" s="54"/>
      <c r="E159" s="6">
        <f>SUM(E157:E158)</f>
        <v>355</v>
      </c>
      <c r="F159" s="44"/>
    </row>
    <row r="160" spans="2:6" ht="18" customHeight="1" x14ac:dyDescent="0.3">
      <c r="B160" s="57" t="s">
        <v>55</v>
      </c>
      <c r="C160" s="56">
        <v>29524210204</v>
      </c>
      <c r="D160" s="56" t="s">
        <v>5</v>
      </c>
      <c r="E160" s="16">
        <v>354.28</v>
      </c>
      <c r="F160" s="19" t="s">
        <v>72</v>
      </c>
    </row>
    <row r="161" spans="2:6" ht="18" customHeight="1" x14ac:dyDescent="0.3">
      <c r="B161" s="57"/>
      <c r="C161" s="56"/>
      <c r="D161" s="56"/>
      <c r="E161" s="16">
        <v>160.35</v>
      </c>
      <c r="F161" s="19" t="s">
        <v>72</v>
      </c>
    </row>
    <row r="162" spans="2:6" ht="18" customHeight="1" x14ac:dyDescent="0.3">
      <c r="B162" s="57"/>
      <c r="C162" s="56"/>
      <c r="D162" s="56"/>
      <c r="E162" s="16">
        <v>357.63</v>
      </c>
      <c r="F162" s="19" t="s">
        <v>72</v>
      </c>
    </row>
    <row r="163" spans="2:6" ht="18" customHeight="1" x14ac:dyDescent="0.3">
      <c r="B163" s="53" t="s">
        <v>9</v>
      </c>
      <c r="C163" s="54"/>
      <c r="D163" s="54"/>
      <c r="E163" s="6">
        <f>SUM(E160:E162)</f>
        <v>872.26</v>
      </c>
      <c r="F163" s="44"/>
    </row>
    <row r="164" spans="2:6" ht="33.85" customHeight="1" x14ac:dyDescent="0.3">
      <c r="B164" s="40" t="s">
        <v>131</v>
      </c>
      <c r="C164" s="38" t="s">
        <v>132</v>
      </c>
      <c r="D164" s="11" t="s">
        <v>12</v>
      </c>
      <c r="E164" s="10">
        <v>433.16</v>
      </c>
      <c r="F164" s="19" t="s">
        <v>38</v>
      </c>
    </row>
    <row r="165" spans="2:6" ht="18" customHeight="1" x14ac:dyDescent="0.3">
      <c r="B165" s="53" t="s">
        <v>9</v>
      </c>
      <c r="C165" s="54"/>
      <c r="D165" s="54"/>
      <c r="E165" s="6">
        <v>433.16</v>
      </c>
      <c r="F165" s="44"/>
    </row>
    <row r="166" spans="2:6" ht="18" customHeight="1" x14ac:dyDescent="0.3">
      <c r="B166" s="40" t="s">
        <v>129</v>
      </c>
      <c r="C166" s="38" t="s">
        <v>130</v>
      </c>
      <c r="D166" s="11" t="s">
        <v>12</v>
      </c>
      <c r="E166" s="10">
        <v>341</v>
      </c>
      <c r="F166" s="19" t="s">
        <v>34</v>
      </c>
    </row>
    <row r="167" spans="2:6" ht="18" customHeight="1" x14ac:dyDescent="0.3">
      <c r="B167" s="53" t="s">
        <v>9</v>
      </c>
      <c r="C167" s="54"/>
      <c r="D167" s="54"/>
      <c r="E167" s="6">
        <v>341</v>
      </c>
      <c r="F167" s="44"/>
    </row>
    <row r="168" spans="2:6" ht="18" customHeight="1" x14ac:dyDescent="0.3">
      <c r="B168" s="26" t="s">
        <v>124</v>
      </c>
      <c r="C168" s="27" t="s">
        <v>125</v>
      </c>
      <c r="D168" s="11" t="s">
        <v>12</v>
      </c>
      <c r="E168" s="10">
        <v>50</v>
      </c>
      <c r="F168" s="19" t="s">
        <v>71</v>
      </c>
    </row>
    <row r="169" spans="2:6" ht="18" customHeight="1" x14ac:dyDescent="0.3">
      <c r="B169" s="53" t="s">
        <v>9</v>
      </c>
      <c r="C169" s="54"/>
      <c r="D169" s="54"/>
      <c r="E169" s="6">
        <v>50</v>
      </c>
      <c r="F169" s="44"/>
    </row>
    <row r="170" spans="2:6" ht="18" customHeight="1" x14ac:dyDescent="0.3">
      <c r="B170" s="55" t="s">
        <v>53</v>
      </c>
      <c r="C170" s="59" t="s">
        <v>75</v>
      </c>
      <c r="D170" s="56" t="s">
        <v>12</v>
      </c>
      <c r="E170" s="16">
        <v>272.67</v>
      </c>
      <c r="F170" s="19" t="s">
        <v>35</v>
      </c>
    </row>
    <row r="171" spans="2:6" ht="18" customHeight="1" x14ac:dyDescent="0.3">
      <c r="B171" s="55"/>
      <c r="C171" s="59"/>
      <c r="D171" s="56"/>
      <c r="E171" s="16">
        <v>11.47</v>
      </c>
      <c r="F171" s="19" t="s">
        <v>35</v>
      </c>
    </row>
    <row r="172" spans="2:6" ht="18" customHeight="1" x14ac:dyDescent="0.3">
      <c r="B172" s="55"/>
      <c r="C172" s="59"/>
      <c r="D172" s="56"/>
      <c r="E172" s="16">
        <v>545.34</v>
      </c>
      <c r="F172" s="19" t="s">
        <v>35</v>
      </c>
    </row>
    <row r="173" spans="2:6" ht="18" customHeight="1" x14ac:dyDescent="0.3">
      <c r="B173" s="55"/>
      <c r="C173" s="59"/>
      <c r="D173" s="56"/>
      <c r="E173" s="16">
        <v>272.67</v>
      </c>
      <c r="F173" s="19" t="s">
        <v>35</v>
      </c>
    </row>
    <row r="174" spans="2:6" ht="18" customHeight="1" x14ac:dyDescent="0.3">
      <c r="B174" s="55"/>
      <c r="C174" s="59"/>
      <c r="D174" s="56"/>
      <c r="E174" s="16">
        <v>545.34</v>
      </c>
      <c r="F174" s="19" t="s">
        <v>35</v>
      </c>
    </row>
    <row r="175" spans="2:6" ht="18" customHeight="1" x14ac:dyDescent="0.3">
      <c r="B175" s="55"/>
      <c r="C175" s="59"/>
      <c r="D175" s="56"/>
      <c r="E175" s="16">
        <v>11.47</v>
      </c>
      <c r="F175" s="19" t="s">
        <v>35</v>
      </c>
    </row>
    <row r="176" spans="2:6" ht="18" customHeight="1" x14ac:dyDescent="0.3">
      <c r="B176" s="55"/>
      <c r="C176" s="59"/>
      <c r="D176" s="56"/>
      <c r="E176" s="16">
        <v>272.67</v>
      </c>
      <c r="F176" s="19" t="s">
        <v>35</v>
      </c>
    </row>
    <row r="177" spans="2:6" ht="18" customHeight="1" x14ac:dyDescent="0.3">
      <c r="B177" s="53" t="s">
        <v>9</v>
      </c>
      <c r="C177" s="54"/>
      <c r="D177" s="54"/>
      <c r="E177" s="6">
        <f>SUM(E170:E176)</f>
        <v>1931.6300000000003</v>
      </c>
      <c r="F177" s="44"/>
    </row>
    <row r="178" spans="2:6" ht="18" customHeight="1" x14ac:dyDescent="0.3">
      <c r="B178" s="61" t="s">
        <v>16</v>
      </c>
      <c r="C178" s="69">
        <v>15331545057</v>
      </c>
      <c r="D178" s="69" t="s">
        <v>12</v>
      </c>
      <c r="E178" s="16">
        <v>909.38</v>
      </c>
      <c r="F178" s="19" t="s">
        <v>35</v>
      </c>
    </row>
    <row r="179" spans="2:6" ht="18" customHeight="1" x14ac:dyDescent="0.3">
      <c r="B179" s="62"/>
      <c r="C179" s="70"/>
      <c r="D179" s="70"/>
      <c r="E179" s="16">
        <v>885.94</v>
      </c>
      <c r="F179" s="19" t="s">
        <v>35</v>
      </c>
    </row>
    <row r="180" spans="2:6" ht="18" customHeight="1" x14ac:dyDescent="0.3">
      <c r="B180" s="62"/>
      <c r="C180" s="70"/>
      <c r="D180" s="70"/>
      <c r="E180" s="16">
        <v>890.63</v>
      </c>
      <c r="F180" s="19" t="s">
        <v>35</v>
      </c>
    </row>
    <row r="181" spans="2:6" ht="18" customHeight="1" x14ac:dyDescent="0.3">
      <c r="B181" s="62"/>
      <c r="C181" s="70"/>
      <c r="D181" s="70"/>
      <c r="E181" s="16">
        <v>890.63</v>
      </c>
      <c r="F181" s="19" t="s">
        <v>35</v>
      </c>
    </row>
    <row r="182" spans="2:6" ht="18" customHeight="1" x14ac:dyDescent="0.3">
      <c r="B182" s="62"/>
      <c r="C182" s="70"/>
      <c r="D182" s="70"/>
      <c r="E182" s="16">
        <v>965.63</v>
      </c>
      <c r="F182" s="19" t="s">
        <v>35</v>
      </c>
    </row>
    <row r="183" spans="2:6" ht="18" customHeight="1" x14ac:dyDescent="0.3">
      <c r="B183" s="62"/>
      <c r="C183" s="70"/>
      <c r="D183" s="70"/>
      <c r="E183" s="16">
        <v>895.31</v>
      </c>
      <c r="F183" s="19" t="s">
        <v>35</v>
      </c>
    </row>
    <row r="184" spans="2:6" ht="18" customHeight="1" x14ac:dyDescent="0.3">
      <c r="B184" s="62"/>
      <c r="C184" s="70"/>
      <c r="D184" s="70"/>
      <c r="E184" s="16">
        <v>956.25</v>
      </c>
      <c r="F184" s="19" t="s">
        <v>35</v>
      </c>
    </row>
    <row r="185" spans="2:6" ht="18" customHeight="1" x14ac:dyDescent="0.3">
      <c r="B185" s="62"/>
      <c r="C185" s="70"/>
      <c r="D185" s="70"/>
      <c r="E185" s="16">
        <v>881.25</v>
      </c>
      <c r="F185" s="19" t="s">
        <v>35</v>
      </c>
    </row>
    <row r="186" spans="2:6" ht="18" customHeight="1" x14ac:dyDescent="0.3">
      <c r="B186" s="62"/>
      <c r="C186" s="70"/>
      <c r="D186" s="70"/>
      <c r="E186" s="16">
        <v>890.63</v>
      </c>
      <c r="F186" s="19" t="s">
        <v>35</v>
      </c>
    </row>
    <row r="187" spans="2:6" ht="18" customHeight="1" x14ac:dyDescent="0.3">
      <c r="B187" s="53" t="s">
        <v>9</v>
      </c>
      <c r="C187" s="54"/>
      <c r="D187" s="54"/>
      <c r="E187" s="6">
        <f>SUM(E178:E186)</f>
        <v>8165.6500000000005</v>
      </c>
      <c r="F187" s="46"/>
    </row>
    <row r="188" spans="2:6" ht="18" customHeight="1" x14ac:dyDescent="0.3">
      <c r="B188" s="55" t="s">
        <v>94</v>
      </c>
      <c r="C188" s="56">
        <v>41605016397</v>
      </c>
      <c r="D188" s="56" t="s">
        <v>66</v>
      </c>
      <c r="E188" s="16">
        <v>62.5</v>
      </c>
      <c r="F188" s="19" t="s">
        <v>34</v>
      </c>
    </row>
    <row r="189" spans="2:6" ht="18" customHeight="1" x14ac:dyDescent="0.3">
      <c r="B189" s="55"/>
      <c r="C189" s="56"/>
      <c r="D189" s="56"/>
      <c r="E189" s="10">
        <v>62.5</v>
      </c>
      <c r="F189" s="19" t="s">
        <v>34</v>
      </c>
    </row>
    <row r="190" spans="2:6" ht="18" customHeight="1" x14ac:dyDescent="0.3">
      <c r="B190" s="53" t="s">
        <v>9</v>
      </c>
      <c r="C190" s="54"/>
      <c r="D190" s="54"/>
      <c r="E190" s="6">
        <f>SUM(E188:E189)</f>
        <v>125</v>
      </c>
      <c r="F190" s="46"/>
    </row>
    <row r="191" spans="2:6" ht="18" customHeight="1" x14ac:dyDescent="0.3">
      <c r="B191" s="55" t="s">
        <v>63</v>
      </c>
      <c r="C191" s="56">
        <v>43158005754</v>
      </c>
      <c r="D191" s="56" t="s">
        <v>12</v>
      </c>
      <c r="E191" s="16">
        <v>37.159999999999997</v>
      </c>
      <c r="F191" s="52" t="s">
        <v>68</v>
      </c>
    </row>
    <row r="192" spans="2:6" ht="18" customHeight="1" x14ac:dyDescent="0.3">
      <c r="B192" s="55"/>
      <c r="C192" s="56"/>
      <c r="D192" s="56"/>
      <c r="E192" s="16">
        <v>47.79</v>
      </c>
      <c r="F192" s="52" t="s">
        <v>68</v>
      </c>
    </row>
    <row r="193" spans="2:6" ht="18" customHeight="1" x14ac:dyDescent="0.3">
      <c r="B193" s="55"/>
      <c r="C193" s="56"/>
      <c r="D193" s="56"/>
      <c r="E193" s="16">
        <v>267.38</v>
      </c>
      <c r="F193" s="19" t="s">
        <v>70</v>
      </c>
    </row>
    <row r="194" spans="2:6" ht="18" customHeight="1" x14ac:dyDescent="0.3">
      <c r="B194" s="55"/>
      <c r="C194" s="56"/>
      <c r="D194" s="56"/>
      <c r="E194" s="10">
        <v>165.56</v>
      </c>
      <c r="F194" s="19" t="s">
        <v>70</v>
      </c>
    </row>
    <row r="195" spans="2:6" ht="18" customHeight="1" x14ac:dyDescent="0.3">
      <c r="B195" s="53" t="s">
        <v>9</v>
      </c>
      <c r="C195" s="54"/>
      <c r="D195" s="54"/>
      <c r="E195" s="6">
        <f>SUM(E191:E194)</f>
        <v>517.89</v>
      </c>
      <c r="F195" s="46"/>
    </row>
    <row r="196" spans="2:6" ht="18" customHeight="1" x14ac:dyDescent="0.3">
      <c r="B196" s="37" t="s">
        <v>135</v>
      </c>
      <c r="C196" s="39">
        <v>78278848227</v>
      </c>
      <c r="D196" s="11" t="s">
        <v>136</v>
      </c>
      <c r="E196" s="10">
        <v>2150</v>
      </c>
      <c r="F196" s="41" t="s">
        <v>40</v>
      </c>
    </row>
    <row r="197" spans="2:6" ht="18" customHeight="1" x14ac:dyDescent="0.3">
      <c r="B197" s="53" t="s">
        <v>9</v>
      </c>
      <c r="C197" s="54"/>
      <c r="D197" s="54"/>
      <c r="E197" s="6">
        <v>2150</v>
      </c>
      <c r="F197" s="46"/>
    </row>
    <row r="198" spans="2:6" ht="18" customHeight="1" x14ac:dyDescent="0.3">
      <c r="B198" s="24" t="s">
        <v>142</v>
      </c>
      <c r="C198" s="25">
        <v>34260403906</v>
      </c>
      <c r="D198" s="11" t="s">
        <v>12</v>
      </c>
      <c r="E198" s="10">
        <v>79.72</v>
      </c>
      <c r="F198" s="35" t="s">
        <v>31</v>
      </c>
    </row>
    <row r="199" spans="2:6" ht="18" customHeight="1" x14ac:dyDescent="0.3">
      <c r="B199" s="53" t="s">
        <v>9</v>
      </c>
      <c r="C199" s="54"/>
      <c r="D199" s="54"/>
      <c r="E199" s="6">
        <v>79.72</v>
      </c>
      <c r="F199" s="46"/>
    </row>
    <row r="200" spans="2:6" ht="18" customHeight="1" x14ac:dyDescent="0.3">
      <c r="B200" s="61" t="s">
        <v>17</v>
      </c>
      <c r="C200" s="69">
        <v>92963223473</v>
      </c>
      <c r="D200" s="69" t="s">
        <v>5</v>
      </c>
      <c r="E200" s="17">
        <v>0.16</v>
      </c>
      <c r="F200" s="19" t="s">
        <v>37</v>
      </c>
    </row>
    <row r="201" spans="2:6" ht="18" customHeight="1" x14ac:dyDescent="0.3">
      <c r="B201" s="62"/>
      <c r="C201" s="70"/>
      <c r="D201" s="70"/>
      <c r="E201" s="17">
        <v>399.21</v>
      </c>
      <c r="F201" s="19" t="s">
        <v>37</v>
      </c>
    </row>
    <row r="202" spans="2:6" ht="18" customHeight="1" x14ac:dyDescent="0.3">
      <c r="B202" s="62"/>
      <c r="C202" s="70"/>
      <c r="D202" s="70"/>
      <c r="E202" s="17">
        <v>0.16</v>
      </c>
      <c r="F202" s="19" t="s">
        <v>37</v>
      </c>
    </row>
    <row r="203" spans="2:6" ht="18" customHeight="1" x14ac:dyDescent="0.3">
      <c r="B203" s="62"/>
      <c r="C203" s="70"/>
      <c r="D203" s="70"/>
      <c r="E203" s="17">
        <v>0.32</v>
      </c>
      <c r="F203" s="19" t="s">
        <v>37</v>
      </c>
    </row>
    <row r="204" spans="2:6" ht="38.200000000000003" customHeight="1" x14ac:dyDescent="0.3">
      <c r="B204" s="62"/>
      <c r="C204" s="70"/>
      <c r="D204" s="70"/>
      <c r="E204" s="17">
        <v>2093.62</v>
      </c>
      <c r="F204" s="31" t="s">
        <v>150</v>
      </c>
    </row>
    <row r="205" spans="2:6" ht="43.2" customHeight="1" x14ac:dyDescent="0.3">
      <c r="B205" s="62"/>
      <c r="C205" s="70"/>
      <c r="D205" s="70"/>
      <c r="E205" s="17">
        <v>757.55</v>
      </c>
      <c r="F205" s="51" t="s">
        <v>126</v>
      </c>
    </row>
    <row r="206" spans="2:6" ht="18" customHeight="1" x14ac:dyDescent="0.3">
      <c r="B206" s="53" t="s">
        <v>9</v>
      </c>
      <c r="C206" s="54"/>
      <c r="D206" s="58"/>
      <c r="E206" s="6">
        <f>SUM(E200:E205)</f>
        <v>3251.0199999999995</v>
      </c>
      <c r="F206" s="46"/>
    </row>
    <row r="207" spans="2:6" ht="18" hidden="1" customHeight="1" x14ac:dyDescent="0.3">
      <c r="B207" s="24" t="s">
        <v>18</v>
      </c>
      <c r="C207" s="25">
        <v>63073332379</v>
      </c>
      <c r="D207" s="11" t="s">
        <v>5</v>
      </c>
      <c r="E207" s="10"/>
      <c r="F207" s="45" t="s">
        <v>31</v>
      </c>
    </row>
    <row r="208" spans="2:6" ht="18" hidden="1" customHeight="1" x14ac:dyDescent="0.3">
      <c r="B208" s="53" t="s">
        <v>9</v>
      </c>
      <c r="C208" s="54"/>
      <c r="D208" s="54"/>
      <c r="E208" s="6">
        <v>0</v>
      </c>
      <c r="F208" s="46"/>
    </row>
    <row r="209" spans="2:6" ht="33.85" customHeight="1" x14ac:dyDescent="0.3">
      <c r="B209" s="49" t="s">
        <v>143</v>
      </c>
      <c r="C209" s="50">
        <v>82501711138</v>
      </c>
      <c r="D209" s="50" t="s">
        <v>144</v>
      </c>
      <c r="E209" s="10">
        <v>119.44</v>
      </c>
      <c r="F209" s="31" t="s">
        <v>38</v>
      </c>
    </row>
    <row r="210" spans="2:6" ht="18" customHeight="1" x14ac:dyDescent="0.3">
      <c r="B210" s="53" t="s">
        <v>9</v>
      </c>
      <c r="C210" s="54"/>
      <c r="D210" s="58"/>
      <c r="E210" s="6">
        <f>SUM(E209:E209)</f>
        <v>119.44</v>
      </c>
      <c r="F210" s="46"/>
    </row>
    <row r="211" spans="2:6" ht="18" customHeight="1" x14ac:dyDescent="0.3">
      <c r="B211" s="71" t="s">
        <v>67</v>
      </c>
      <c r="C211" s="60">
        <v>67281364776</v>
      </c>
      <c r="D211" s="60" t="s">
        <v>12</v>
      </c>
      <c r="E211" s="16">
        <v>1742</v>
      </c>
      <c r="F211" s="19" t="s">
        <v>70</v>
      </c>
    </row>
    <row r="212" spans="2:6" ht="18" customHeight="1" x14ac:dyDescent="0.3">
      <c r="B212" s="71"/>
      <c r="C212" s="60"/>
      <c r="D212" s="60"/>
      <c r="E212" s="16">
        <v>1451.5</v>
      </c>
      <c r="F212" s="19" t="s">
        <v>70</v>
      </c>
    </row>
    <row r="213" spans="2:6" ht="18" customHeight="1" x14ac:dyDescent="0.3">
      <c r="B213" s="71"/>
      <c r="C213" s="60"/>
      <c r="D213" s="60"/>
      <c r="E213" s="16">
        <v>1392.5</v>
      </c>
      <c r="F213" s="19" t="s">
        <v>70</v>
      </c>
    </row>
    <row r="214" spans="2:6" ht="18" customHeight="1" x14ac:dyDescent="0.3">
      <c r="B214" s="71"/>
      <c r="C214" s="60"/>
      <c r="D214" s="60"/>
      <c r="E214" s="16">
        <v>1385.5</v>
      </c>
      <c r="F214" s="19" t="s">
        <v>70</v>
      </c>
    </row>
    <row r="215" spans="2:6" ht="18" customHeight="1" x14ac:dyDescent="0.3">
      <c r="B215" s="71"/>
      <c r="C215" s="60"/>
      <c r="D215" s="60"/>
      <c r="E215" s="16">
        <v>1167</v>
      </c>
      <c r="F215" s="19" t="s">
        <v>70</v>
      </c>
    </row>
    <row r="216" spans="2:6" ht="18" customHeight="1" x14ac:dyDescent="0.3">
      <c r="B216" s="71"/>
      <c r="C216" s="60"/>
      <c r="D216" s="60"/>
      <c r="E216" s="16">
        <v>1704</v>
      </c>
      <c r="F216" s="19" t="s">
        <v>70</v>
      </c>
    </row>
    <row r="217" spans="2:6" ht="18" customHeight="1" x14ac:dyDescent="0.3">
      <c r="B217" s="53" t="s">
        <v>9</v>
      </c>
      <c r="C217" s="54"/>
      <c r="D217" s="54"/>
      <c r="E217" s="6">
        <f>SUM(E211:E216)</f>
        <v>8842.5</v>
      </c>
      <c r="F217" s="46"/>
    </row>
    <row r="218" spans="2:6" ht="18" customHeight="1" x14ac:dyDescent="0.3">
      <c r="B218" s="55" t="s">
        <v>59</v>
      </c>
      <c r="C218" s="56">
        <v>18928523252</v>
      </c>
      <c r="D218" s="56" t="s">
        <v>60</v>
      </c>
      <c r="E218" s="16">
        <v>114.03</v>
      </c>
      <c r="F218" s="19" t="s">
        <v>70</v>
      </c>
    </row>
    <row r="219" spans="2:6" ht="18" customHeight="1" x14ac:dyDescent="0.3">
      <c r="B219" s="55"/>
      <c r="C219" s="56"/>
      <c r="D219" s="56"/>
      <c r="E219" s="16">
        <v>183.13</v>
      </c>
      <c r="F219" s="19" t="s">
        <v>70</v>
      </c>
    </row>
    <row r="220" spans="2:6" ht="18" customHeight="1" x14ac:dyDescent="0.3">
      <c r="B220" s="55"/>
      <c r="C220" s="56"/>
      <c r="D220" s="56"/>
      <c r="E220" s="16">
        <v>162.88999999999999</v>
      </c>
      <c r="F220" s="19" t="s">
        <v>70</v>
      </c>
    </row>
    <row r="221" spans="2:6" ht="18" customHeight="1" x14ac:dyDescent="0.3">
      <c r="B221" s="55"/>
      <c r="C221" s="56"/>
      <c r="D221" s="56"/>
      <c r="E221" s="16">
        <v>183.13</v>
      </c>
      <c r="F221" s="19" t="s">
        <v>70</v>
      </c>
    </row>
    <row r="222" spans="2:6" ht="18" customHeight="1" x14ac:dyDescent="0.3">
      <c r="B222" s="53" t="s">
        <v>9</v>
      </c>
      <c r="C222" s="54"/>
      <c r="D222" s="54"/>
      <c r="E222" s="6">
        <f>SUM(E218:E221)</f>
        <v>643.17999999999995</v>
      </c>
      <c r="F222" s="46"/>
    </row>
    <row r="223" spans="2:6" ht="34.450000000000003" customHeight="1" x14ac:dyDescent="0.3">
      <c r="B223" s="55" t="s">
        <v>80</v>
      </c>
      <c r="C223" s="56">
        <v>73660371074</v>
      </c>
      <c r="D223" s="56" t="s">
        <v>43</v>
      </c>
      <c r="E223" s="16">
        <v>254.44</v>
      </c>
      <c r="F223" s="19" t="s">
        <v>38</v>
      </c>
    </row>
    <row r="224" spans="2:6" ht="21.3" customHeight="1" x14ac:dyDescent="0.3">
      <c r="B224" s="55"/>
      <c r="C224" s="56"/>
      <c r="D224" s="56"/>
      <c r="E224" s="16">
        <v>14.79</v>
      </c>
      <c r="F224" s="19" t="s">
        <v>70</v>
      </c>
    </row>
    <row r="225" spans="2:6" ht="18" customHeight="1" x14ac:dyDescent="0.3">
      <c r="B225" s="53" t="s">
        <v>9</v>
      </c>
      <c r="C225" s="54"/>
      <c r="D225" s="54"/>
      <c r="E225" s="6">
        <f>SUM(E223:E224)</f>
        <v>269.23</v>
      </c>
      <c r="F225" s="46"/>
    </row>
    <row r="226" spans="2:6" ht="18" customHeight="1" x14ac:dyDescent="0.3">
      <c r="B226" s="28" t="s">
        <v>89</v>
      </c>
      <c r="C226" s="29">
        <v>60262262122</v>
      </c>
      <c r="D226" s="11" t="s">
        <v>90</v>
      </c>
      <c r="E226" s="10">
        <v>83</v>
      </c>
      <c r="F226" s="19" t="s">
        <v>70</v>
      </c>
    </row>
    <row r="227" spans="2:6" ht="18" customHeight="1" x14ac:dyDescent="0.3">
      <c r="B227" s="53" t="s">
        <v>9</v>
      </c>
      <c r="C227" s="54"/>
      <c r="D227" s="54"/>
      <c r="E227" s="6">
        <v>83</v>
      </c>
      <c r="F227" s="46"/>
    </row>
    <row r="228" spans="2:6" ht="18" customHeight="1" x14ac:dyDescent="0.3">
      <c r="B228" s="55" t="s">
        <v>99</v>
      </c>
      <c r="C228" s="56">
        <v>22694857747</v>
      </c>
      <c r="D228" s="56" t="s">
        <v>5</v>
      </c>
      <c r="E228" s="16">
        <v>89.93</v>
      </c>
      <c r="F228" s="19" t="s">
        <v>41</v>
      </c>
    </row>
    <row r="229" spans="2:6" ht="18" customHeight="1" x14ac:dyDescent="0.3">
      <c r="B229" s="55"/>
      <c r="C229" s="56"/>
      <c r="D229" s="56"/>
      <c r="E229" s="16">
        <v>1220.56</v>
      </c>
      <c r="F229" s="19" t="s">
        <v>41</v>
      </c>
    </row>
    <row r="230" spans="2:6" ht="18" customHeight="1" x14ac:dyDescent="0.3">
      <c r="B230" s="55"/>
      <c r="C230" s="56"/>
      <c r="D230" s="56"/>
      <c r="E230" s="16">
        <v>89.93</v>
      </c>
      <c r="F230" s="19" t="s">
        <v>41</v>
      </c>
    </row>
    <row r="231" spans="2:6" ht="18" customHeight="1" x14ac:dyDescent="0.3">
      <c r="B231" s="55"/>
      <c r="C231" s="56"/>
      <c r="D231" s="56"/>
      <c r="E231" s="10">
        <v>1220.56</v>
      </c>
      <c r="F231" s="19" t="s">
        <v>41</v>
      </c>
    </row>
    <row r="232" spans="2:6" ht="18" customHeight="1" x14ac:dyDescent="0.3">
      <c r="B232" s="53" t="s">
        <v>9</v>
      </c>
      <c r="C232" s="54"/>
      <c r="D232" s="54"/>
      <c r="E232" s="6">
        <f>SUM(E228:E231)</f>
        <v>2620.98</v>
      </c>
      <c r="F232" s="46"/>
    </row>
    <row r="233" spans="2:6" ht="18" customHeight="1" x14ac:dyDescent="0.3">
      <c r="B233" s="57" t="s">
        <v>103</v>
      </c>
      <c r="C233" s="59" t="s">
        <v>104</v>
      </c>
      <c r="D233" s="56" t="s">
        <v>61</v>
      </c>
      <c r="E233" s="16">
        <v>187.5</v>
      </c>
      <c r="F233" s="19" t="s">
        <v>70</v>
      </c>
    </row>
    <row r="234" spans="2:6" ht="18" customHeight="1" x14ac:dyDescent="0.3">
      <c r="B234" s="57"/>
      <c r="C234" s="59"/>
      <c r="D234" s="56"/>
      <c r="E234" s="10">
        <v>187.5</v>
      </c>
      <c r="F234" s="19" t="s">
        <v>70</v>
      </c>
    </row>
    <row r="235" spans="2:6" ht="18" customHeight="1" x14ac:dyDescent="0.3">
      <c r="B235" s="53" t="s">
        <v>9</v>
      </c>
      <c r="C235" s="54"/>
      <c r="D235" s="54"/>
      <c r="E235" s="6">
        <f>SUM(E233:E234)</f>
        <v>375</v>
      </c>
      <c r="F235" s="46"/>
    </row>
    <row r="236" spans="2:6" ht="18" customHeight="1" x14ac:dyDescent="0.3">
      <c r="B236" s="55" t="s">
        <v>65</v>
      </c>
      <c r="C236" s="56">
        <v>69705761521</v>
      </c>
      <c r="D236" s="56" t="s">
        <v>12</v>
      </c>
      <c r="E236" s="16">
        <v>252.6</v>
      </c>
      <c r="F236" s="19" t="s">
        <v>73</v>
      </c>
    </row>
    <row r="237" spans="2:6" ht="18" customHeight="1" x14ac:dyDescent="0.3">
      <c r="B237" s="55"/>
      <c r="C237" s="56"/>
      <c r="D237" s="56"/>
      <c r="E237" s="10">
        <v>332.1</v>
      </c>
      <c r="F237" s="19" t="s">
        <v>73</v>
      </c>
    </row>
    <row r="238" spans="2:6" ht="18" customHeight="1" x14ac:dyDescent="0.3">
      <c r="B238" s="53" t="s">
        <v>9</v>
      </c>
      <c r="C238" s="54"/>
      <c r="D238" s="54"/>
      <c r="E238" s="6">
        <f>SUM(E236:E237)</f>
        <v>584.70000000000005</v>
      </c>
      <c r="F238" s="46"/>
    </row>
    <row r="239" spans="2:6" ht="18" customHeight="1" x14ac:dyDescent="0.3">
      <c r="B239" s="55" t="s">
        <v>45</v>
      </c>
      <c r="C239" s="56">
        <v>39483344029</v>
      </c>
      <c r="D239" s="56" t="s">
        <v>12</v>
      </c>
      <c r="E239" s="16">
        <v>49</v>
      </c>
      <c r="F239" s="52" t="s">
        <v>68</v>
      </c>
    </row>
    <row r="240" spans="2:6" ht="18" customHeight="1" x14ac:dyDescent="0.3">
      <c r="B240" s="55"/>
      <c r="C240" s="56"/>
      <c r="D240" s="56"/>
      <c r="E240" s="16">
        <v>57.38</v>
      </c>
      <c r="F240" s="52" t="s">
        <v>68</v>
      </c>
    </row>
    <row r="241" spans="2:6" ht="18" customHeight="1" x14ac:dyDescent="0.3">
      <c r="B241" s="55"/>
      <c r="C241" s="56"/>
      <c r="D241" s="56"/>
      <c r="E241" s="16">
        <v>45.13</v>
      </c>
      <c r="F241" s="52" t="s">
        <v>68</v>
      </c>
    </row>
    <row r="242" spans="2:6" ht="18" customHeight="1" x14ac:dyDescent="0.3">
      <c r="B242" s="55"/>
      <c r="C242" s="56"/>
      <c r="D242" s="56"/>
      <c r="E242" s="16">
        <v>95.06</v>
      </c>
      <c r="F242" s="52" t="s">
        <v>36</v>
      </c>
    </row>
    <row r="243" spans="2:6" ht="18" customHeight="1" x14ac:dyDescent="0.3">
      <c r="B243" s="55"/>
      <c r="C243" s="56"/>
      <c r="D243" s="56"/>
      <c r="E243" s="16">
        <v>45.75</v>
      </c>
      <c r="F243" s="52" t="s">
        <v>36</v>
      </c>
    </row>
    <row r="244" spans="2:6" ht="18" customHeight="1" x14ac:dyDescent="0.3">
      <c r="B244" s="55"/>
      <c r="C244" s="56"/>
      <c r="D244" s="56"/>
      <c r="E244" s="16">
        <v>47.9</v>
      </c>
      <c r="F244" s="35" t="s">
        <v>74</v>
      </c>
    </row>
    <row r="245" spans="2:6" ht="18" customHeight="1" x14ac:dyDescent="0.3">
      <c r="B245" s="55"/>
      <c r="C245" s="56"/>
      <c r="D245" s="56"/>
      <c r="E245" s="16">
        <v>35</v>
      </c>
      <c r="F245" s="52" t="s">
        <v>68</v>
      </c>
    </row>
    <row r="246" spans="2:6" ht="18" customHeight="1" x14ac:dyDescent="0.3">
      <c r="B246" s="55"/>
      <c r="C246" s="56"/>
      <c r="D246" s="56"/>
      <c r="E246" s="16">
        <v>112.44</v>
      </c>
      <c r="F246" s="52" t="s">
        <v>68</v>
      </c>
    </row>
    <row r="247" spans="2:6" ht="18" customHeight="1" x14ac:dyDescent="0.3">
      <c r="B247" s="55"/>
      <c r="C247" s="56"/>
      <c r="D247" s="56"/>
      <c r="E247" s="16">
        <v>97.13</v>
      </c>
      <c r="F247" s="52" t="s">
        <v>68</v>
      </c>
    </row>
    <row r="248" spans="2:6" ht="18" customHeight="1" x14ac:dyDescent="0.3">
      <c r="B248" s="55"/>
      <c r="C248" s="56"/>
      <c r="D248" s="56"/>
      <c r="E248" s="16">
        <v>9.3800000000000008</v>
      </c>
      <c r="F248" s="52" t="s">
        <v>68</v>
      </c>
    </row>
    <row r="249" spans="2:6" ht="18" customHeight="1" x14ac:dyDescent="0.3">
      <c r="B249" s="55"/>
      <c r="C249" s="56"/>
      <c r="D249" s="56"/>
      <c r="E249" s="16">
        <v>12.5</v>
      </c>
      <c r="F249" s="52" t="s">
        <v>68</v>
      </c>
    </row>
    <row r="250" spans="2:6" ht="18" customHeight="1" x14ac:dyDescent="0.3">
      <c r="B250" s="55"/>
      <c r="C250" s="56"/>
      <c r="D250" s="56"/>
      <c r="E250" s="16">
        <v>43.75</v>
      </c>
      <c r="F250" s="52" t="s">
        <v>68</v>
      </c>
    </row>
    <row r="251" spans="2:6" ht="18" customHeight="1" x14ac:dyDescent="0.3">
      <c r="B251" s="55"/>
      <c r="C251" s="56"/>
      <c r="D251" s="56"/>
      <c r="E251" s="16">
        <v>100</v>
      </c>
      <c r="F251" s="52" t="s">
        <v>36</v>
      </c>
    </row>
    <row r="252" spans="2:6" ht="18" customHeight="1" x14ac:dyDescent="0.3">
      <c r="B252" s="53" t="s">
        <v>9</v>
      </c>
      <c r="C252" s="54"/>
      <c r="D252" s="54"/>
      <c r="E252" s="6">
        <f>SUM(E239:E251)</f>
        <v>750.42</v>
      </c>
      <c r="F252" s="46"/>
    </row>
    <row r="253" spans="2:6" ht="18" customHeight="1" x14ac:dyDescent="0.3">
      <c r="B253" s="55" t="s">
        <v>51</v>
      </c>
      <c r="C253" s="56">
        <v>43639861997</v>
      </c>
      <c r="D253" s="56" t="s">
        <v>52</v>
      </c>
      <c r="E253" s="10">
        <v>220.15</v>
      </c>
      <c r="F253" s="19" t="s">
        <v>70</v>
      </c>
    </row>
    <row r="254" spans="2:6" ht="17.55" customHeight="1" x14ac:dyDescent="0.3">
      <c r="B254" s="55"/>
      <c r="C254" s="56"/>
      <c r="D254" s="56"/>
      <c r="E254" s="10">
        <v>45.31</v>
      </c>
      <c r="F254" s="19" t="s">
        <v>70</v>
      </c>
    </row>
    <row r="255" spans="2:6" ht="17.55" customHeight="1" x14ac:dyDescent="0.3">
      <c r="B255" s="55"/>
      <c r="C255" s="56"/>
      <c r="D255" s="56"/>
      <c r="E255" s="10">
        <v>232.5</v>
      </c>
      <c r="F255" s="19" t="s">
        <v>70</v>
      </c>
    </row>
    <row r="256" spans="2:6" ht="17.55" customHeight="1" x14ac:dyDescent="0.3">
      <c r="B256" s="55"/>
      <c r="C256" s="56"/>
      <c r="D256" s="56"/>
      <c r="E256" s="10">
        <v>434.09</v>
      </c>
      <c r="F256" s="19" t="s">
        <v>70</v>
      </c>
    </row>
    <row r="257" spans="2:6" ht="17.55" customHeight="1" x14ac:dyDescent="0.3">
      <c r="B257" s="55"/>
      <c r="C257" s="56"/>
      <c r="D257" s="56"/>
      <c r="E257" s="10">
        <v>544.88</v>
      </c>
      <c r="F257" s="19" t="s">
        <v>70</v>
      </c>
    </row>
    <row r="258" spans="2:6" ht="17.55" customHeight="1" x14ac:dyDescent="0.3">
      <c r="B258" s="55"/>
      <c r="C258" s="56"/>
      <c r="D258" s="56"/>
      <c r="E258" s="10">
        <v>50.62</v>
      </c>
      <c r="F258" s="19" t="s">
        <v>70</v>
      </c>
    </row>
    <row r="259" spans="2:6" ht="17.55" customHeight="1" x14ac:dyDescent="0.3">
      <c r="B259" s="55"/>
      <c r="C259" s="56"/>
      <c r="D259" s="56"/>
      <c r="E259" s="10">
        <v>269.33</v>
      </c>
      <c r="F259" s="19" t="s">
        <v>70</v>
      </c>
    </row>
    <row r="260" spans="2:6" ht="17.55" customHeight="1" x14ac:dyDescent="0.3">
      <c r="B260" s="55"/>
      <c r="C260" s="56"/>
      <c r="D260" s="56"/>
      <c r="E260" s="10">
        <v>289.91000000000003</v>
      </c>
      <c r="F260" s="19" t="s">
        <v>70</v>
      </c>
    </row>
    <row r="261" spans="2:6" ht="17.55" customHeight="1" x14ac:dyDescent="0.3">
      <c r="B261" s="55"/>
      <c r="C261" s="56"/>
      <c r="D261" s="56"/>
      <c r="E261" s="10">
        <v>2.94</v>
      </c>
      <c r="F261" s="19" t="s">
        <v>70</v>
      </c>
    </row>
    <row r="262" spans="2:6" ht="17.55" customHeight="1" x14ac:dyDescent="0.3">
      <c r="B262" s="55"/>
      <c r="C262" s="56"/>
      <c r="D262" s="56"/>
      <c r="E262" s="10">
        <v>471.81</v>
      </c>
      <c r="F262" s="19" t="s">
        <v>70</v>
      </c>
    </row>
    <row r="263" spans="2:6" ht="17.55" customHeight="1" x14ac:dyDescent="0.3">
      <c r="B263" s="55"/>
      <c r="C263" s="56"/>
      <c r="D263" s="56"/>
      <c r="E263" s="10">
        <v>74.27</v>
      </c>
      <c r="F263" s="19" t="s">
        <v>70</v>
      </c>
    </row>
    <row r="264" spans="2:6" ht="17.55" customHeight="1" x14ac:dyDescent="0.3">
      <c r="B264" s="55"/>
      <c r="C264" s="56"/>
      <c r="D264" s="56"/>
      <c r="E264" s="10">
        <v>474.83</v>
      </c>
      <c r="F264" s="19" t="s">
        <v>70</v>
      </c>
    </row>
    <row r="265" spans="2:6" ht="17.55" customHeight="1" x14ac:dyDescent="0.3">
      <c r="B265" s="55"/>
      <c r="C265" s="56"/>
      <c r="D265" s="56"/>
      <c r="E265" s="10">
        <v>443.02</v>
      </c>
      <c r="F265" s="19" t="s">
        <v>70</v>
      </c>
    </row>
    <row r="266" spans="2:6" ht="17.55" customHeight="1" x14ac:dyDescent="0.3">
      <c r="B266" s="55"/>
      <c r="C266" s="56"/>
      <c r="D266" s="56"/>
      <c r="E266" s="10">
        <v>320.25</v>
      </c>
      <c r="F266" s="19" t="s">
        <v>70</v>
      </c>
    </row>
    <row r="267" spans="2:6" ht="18" customHeight="1" x14ac:dyDescent="0.3">
      <c r="B267" s="55"/>
      <c r="C267" s="56"/>
      <c r="D267" s="56"/>
      <c r="E267" s="10">
        <v>314.63</v>
      </c>
      <c r="F267" s="19" t="s">
        <v>70</v>
      </c>
    </row>
    <row r="268" spans="2:6" ht="18" customHeight="1" x14ac:dyDescent="0.3">
      <c r="B268" s="55"/>
      <c r="C268" s="56"/>
      <c r="D268" s="56"/>
      <c r="E268" s="10">
        <v>62.83</v>
      </c>
      <c r="F268" s="19" t="s">
        <v>70</v>
      </c>
    </row>
    <row r="269" spans="2:6" ht="18" customHeight="1" x14ac:dyDescent="0.3">
      <c r="B269" s="55"/>
      <c r="C269" s="56"/>
      <c r="D269" s="56"/>
      <c r="E269" s="10">
        <v>67.97</v>
      </c>
      <c r="F269" s="19" t="s">
        <v>70</v>
      </c>
    </row>
    <row r="270" spans="2:6" ht="18" customHeight="1" x14ac:dyDescent="0.3">
      <c r="B270" s="55"/>
      <c r="C270" s="56"/>
      <c r="D270" s="56"/>
      <c r="E270" s="10">
        <v>45.31</v>
      </c>
      <c r="F270" s="19" t="s">
        <v>70</v>
      </c>
    </row>
    <row r="271" spans="2:6" ht="18" customHeight="1" x14ac:dyDescent="0.3">
      <c r="B271" s="55"/>
      <c r="C271" s="56"/>
      <c r="D271" s="56"/>
      <c r="E271" s="10">
        <v>119.56</v>
      </c>
      <c r="F271" s="19" t="s">
        <v>70</v>
      </c>
    </row>
    <row r="272" spans="2:6" ht="18" customHeight="1" x14ac:dyDescent="0.3">
      <c r="B272" s="55"/>
      <c r="C272" s="56"/>
      <c r="D272" s="56"/>
      <c r="E272" s="10">
        <v>206.88</v>
      </c>
      <c r="F272" s="19" t="s">
        <v>70</v>
      </c>
    </row>
    <row r="273" spans="2:6" ht="18" customHeight="1" x14ac:dyDescent="0.3">
      <c r="B273" s="55"/>
      <c r="C273" s="56"/>
      <c r="D273" s="56"/>
      <c r="E273" s="10">
        <v>269.33</v>
      </c>
      <c r="F273" s="19" t="s">
        <v>70</v>
      </c>
    </row>
    <row r="274" spans="2:6" ht="18" customHeight="1" x14ac:dyDescent="0.3">
      <c r="B274" s="55"/>
      <c r="C274" s="56"/>
      <c r="D274" s="56"/>
      <c r="E274" s="10">
        <v>111.2</v>
      </c>
      <c r="F274" s="19" t="s">
        <v>70</v>
      </c>
    </row>
    <row r="275" spans="2:6" ht="18" customHeight="1" x14ac:dyDescent="0.3">
      <c r="B275" s="55"/>
      <c r="C275" s="56"/>
      <c r="D275" s="56"/>
      <c r="E275" s="10">
        <v>292.94</v>
      </c>
      <c r="F275" s="19" t="s">
        <v>70</v>
      </c>
    </row>
    <row r="276" spans="2:6" ht="18" customHeight="1" x14ac:dyDescent="0.3">
      <c r="B276" s="55"/>
      <c r="C276" s="56"/>
      <c r="D276" s="56"/>
      <c r="E276" s="10">
        <v>539.05999999999995</v>
      </c>
      <c r="F276" s="19" t="s">
        <v>70</v>
      </c>
    </row>
    <row r="277" spans="2:6" ht="18" customHeight="1" x14ac:dyDescent="0.3">
      <c r="B277" s="55"/>
      <c r="C277" s="56"/>
      <c r="D277" s="56"/>
      <c r="E277" s="10">
        <v>567.61</v>
      </c>
      <c r="F277" s="19" t="s">
        <v>70</v>
      </c>
    </row>
    <row r="278" spans="2:6" ht="18" customHeight="1" x14ac:dyDescent="0.3">
      <c r="B278" s="55"/>
      <c r="C278" s="56"/>
      <c r="D278" s="56"/>
      <c r="E278" s="10">
        <v>269.33</v>
      </c>
      <c r="F278" s="19" t="s">
        <v>70</v>
      </c>
    </row>
    <row r="279" spans="2:6" ht="18" customHeight="1" x14ac:dyDescent="0.3">
      <c r="B279" s="55"/>
      <c r="C279" s="56"/>
      <c r="D279" s="56"/>
      <c r="E279" s="10">
        <v>331.99</v>
      </c>
      <c r="F279" s="19" t="s">
        <v>70</v>
      </c>
    </row>
    <row r="280" spans="2:6" ht="18" customHeight="1" x14ac:dyDescent="0.3">
      <c r="B280" s="55"/>
      <c r="C280" s="56"/>
      <c r="D280" s="56"/>
      <c r="E280" s="10">
        <v>410.36</v>
      </c>
      <c r="F280" s="19" t="s">
        <v>70</v>
      </c>
    </row>
    <row r="281" spans="2:6" ht="18" customHeight="1" x14ac:dyDescent="0.3">
      <c r="B281" s="55"/>
      <c r="C281" s="56"/>
      <c r="D281" s="56"/>
      <c r="E281" s="10">
        <v>408.3</v>
      </c>
      <c r="F281" s="19" t="s">
        <v>70</v>
      </c>
    </row>
    <row r="282" spans="2:6" ht="18" customHeight="1" x14ac:dyDescent="0.3">
      <c r="B282" s="55"/>
      <c r="C282" s="56"/>
      <c r="D282" s="56"/>
      <c r="E282" s="10">
        <v>61.99</v>
      </c>
      <c r="F282" s="19" t="s">
        <v>70</v>
      </c>
    </row>
    <row r="283" spans="2:6" ht="18" customHeight="1" x14ac:dyDescent="0.3">
      <c r="B283" s="55"/>
      <c r="C283" s="56"/>
      <c r="D283" s="56"/>
      <c r="E283" s="10">
        <v>225.41</v>
      </c>
      <c r="F283" s="19" t="s">
        <v>70</v>
      </c>
    </row>
    <row r="284" spans="2:6" ht="18" customHeight="1" x14ac:dyDescent="0.3">
      <c r="B284" s="55"/>
      <c r="C284" s="56"/>
      <c r="D284" s="56"/>
      <c r="E284" s="10">
        <v>289.91000000000003</v>
      </c>
      <c r="F284" s="19" t="s">
        <v>70</v>
      </c>
    </row>
    <row r="285" spans="2:6" ht="18" customHeight="1" x14ac:dyDescent="0.3">
      <c r="B285" s="55"/>
      <c r="C285" s="56"/>
      <c r="D285" s="56"/>
      <c r="E285" s="10">
        <v>36.75</v>
      </c>
      <c r="F285" s="19" t="s">
        <v>70</v>
      </c>
    </row>
    <row r="286" spans="2:6" ht="18" customHeight="1" x14ac:dyDescent="0.3">
      <c r="B286" s="55"/>
      <c r="C286" s="56"/>
      <c r="D286" s="56"/>
      <c r="E286" s="10">
        <v>462.14</v>
      </c>
      <c r="F286" s="19" t="s">
        <v>70</v>
      </c>
    </row>
    <row r="287" spans="2:6" ht="18" customHeight="1" x14ac:dyDescent="0.3">
      <c r="B287" s="55"/>
      <c r="C287" s="56"/>
      <c r="D287" s="56"/>
      <c r="E287" s="10">
        <v>232.5</v>
      </c>
      <c r="F287" s="19" t="s">
        <v>70</v>
      </c>
    </row>
    <row r="288" spans="2:6" ht="18" customHeight="1" x14ac:dyDescent="0.3">
      <c r="B288" s="55"/>
      <c r="C288" s="56"/>
      <c r="D288" s="56"/>
      <c r="E288" s="10">
        <v>38.840000000000003</v>
      </c>
      <c r="F288" s="19" t="s">
        <v>70</v>
      </c>
    </row>
    <row r="289" spans="2:6" ht="18" customHeight="1" x14ac:dyDescent="0.3">
      <c r="B289" s="55"/>
      <c r="C289" s="56"/>
      <c r="D289" s="56"/>
      <c r="E289" s="10">
        <v>259.36</v>
      </c>
      <c r="F289" s="19" t="s">
        <v>70</v>
      </c>
    </row>
    <row r="290" spans="2:6" ht="18" customHeight="1" x14ac:dyDescent="0.3">
      <c r="B290" s="55"/>
      <c r="C290" s="56"/>
      <c r="D290" s="56"/>
      <c r="E290" s="10">
        <v>333.3</v>
      </c>
      <c r="F290" s="19" t="s">
        <v>70</v>
      </c>
    </row>
    <row r="291" spans="2:6" ht="18" customHeight="1" x14ac:dyDescent="0.3">
      <c r="B291" s="55"/>
      <c r="C291" s="56"/>
      <c r="D291" s="56"/>
      <c r="E291" s="10">
        <v>42</v>
      </c>
      <c r="F291" s="19" t="s">
        <v>70</v>
      </c>
    </row>
    <row r="292" spans="2:6" ht="18" customHeight="1" x14ac:dyDescent="0.3">
      <c r="B292" s="55"/>
      <c r="C292" s="56"/>
      <c r="D292" s="56"/>
      <c r="E292" s="10">
        <v>136.53</v>
      </c>
      <c r="F292" s="19" t="s">
        <v>70</v>
      </c>
    </row>
    <row r="293" spans="2:6" ht="18" customHeight="1" x14ac:dyDescent="0.3">
      <c r="B293" s="55"/>
      <c r="C293" s="56"/>
      <c r="D293" s="56"/>
      <c r="E293" s="10">
        <v>490.61</v>
      </c>
      <c r="F293" s="19" t="s">
        <v>70</v>
      </c>
    </row>
    <row r="294" spans="2:6" ht="18" customHeight="1" x14ac:dyDescent="0.3">
      <c r="B294" s="55"/>
      <c r="C294" s="56"/>
      <c r="D294" s="56"/>
      <c r="E294" s="10">
        <v>277.08</v>
      </c>
      <c r="F294" s="19" t="s">
        <v>70</v>
      </c>
    </row>
    <row r="295" spans="2:6" ht="18" customHeight="1" x14ac:dyDescent="0.3">
      <c r="B295" s="55"/>
      <c r="C295" s="56"/>
      <c r="D295" s="56"/>
      <c r="E295" s="10">
        <v>205.91</v>
      </c>
      <c r="F295" s="19" t="s">
        <v>70</v>
      </c>
    </row>
    <row r="296" spans="2:6" ht="18" customHeight="1" x14ac:dyDescent="0.3">
      <c r="B296" s="55"/>
      <c r="C296" s="56"/>
      <c r="D296" s="56"/>
      <c r="E296" s="10">
        <v>358.44</v>
      </c>
      <c r="F296" s="19" t="s">
        <v>70</v>
      </c>
    </row>
    <row r="297" spans="2:6" ht="18" customHeight="1" x14ac:dyDescent="0.3">
      <c r="B297" s="55"/>
      <c r="C297" s="56"/>
      <c r="D297" s="56"/>
      <c r="E297" s="10">
        <v>365.34</v>
      </c>
      <c r="F297" s="19" t="s">
        <v>70</v>
      </c>
    </row>
    <row r="298" spans="2:6" ht="18" customHeight="1" x14ac:dyDescent="0.3">
      <c r="B298" s="55"/>
      <c r="C298" s="56"/>
      <c r="D298" s="56"/>
      <c r="E298" s="10">
        <v>45.31</v>
      </c>
      <c r="F298" s="19" t="s">
        <v>70</v>
      </c>
    </row>
    <row r="299" spans="2:6" ht="18" customHeight="1" x14ac:dyDescent="0.3">
      <c r="B299" s="55"/>
      <c r="C299" s="56"/>
      <c r="D299" s="56"/>
      <c r="E299" s="10">
        <v>768.53</v>
      </c>
      <c r="F299" s="19" t="s">
        <v>70</v>
      </c>
    </row>
    <row r="300" spans="2:6" ht="18" customHeight="1" x14ac:dyDescent="0.3">
      <c r="B300" s="55"/>
      <c r="C300" s="56"/>
      <c r="D300" s="56"/>
      <c r="E300" s="10">
        <v>152.33000000000001</v>
      </c>
      <c r="F300" s="19" t="s">
        <v>70</v>
      </c>
    </row>
    <row r="301" spans="2:6" ht="18" customHeight="1" x14ac:dyDescent="0.3">
      <c r="B301" s="55"/>
      <c r="C301" s="56"/>
      <c r="D301" s="56"/>
      <c r="E301" s="10">
        <v>206.04</v>
      </c>
      <c r="F301" s="19" t="s">
        <v>70</v>
      </c>
    </row>
    <row r="302" spans="2:6" ht="18" customHeight="1" x14ac:dyDescent="0.3">
      <c r="B302" s="55"/>
      <c r="C302" s="56"/>
      <c r="D302" s="56"/>
      <c r="E302" s="10">
        <v>45.31</v>
      </c>
      <c r="F302" s="19" t="s">
        <v>70</v>
      </c>
    </row>
    <row r="303" spans="2:6" ht="18" customHeight="1" x14ac:dyDescent="0.3">
      <c r="B303" s="55"/>
      <c r="C303" s="56"/>
      <c r="D303" s="56"/>
      <c r="E303" s="10">
        <v>367.96</v>
      </c>
      <c r="F303" s="19" t="s">
        <v>70</v>
      </c>
    </row>
    <row r="304" spans="2:6" ht="18" customHeight="1" x14ac:dyDescent="0.3">
      <c r="B304" s="53" t="s">
        <v>9</v>
      </c>
      <c r="C304" s="54"/>
      <c r="D304" s="54"/>
      <c r="E304" s="6">
        <f>SUM(E253:E303)</f>
        <v>13292.8</v>
      </c>
      <c r="F304" s="46"/>
    </row>
    <row r="305" spans="2:6" ht="18" customHeight="1" x14ac:dyDescent="0.3">
      <c r="B305" s="55" t="s">
        <v>98</v>
      </c>
      <c r="C305" s="56">
        <v>23359164583</v>
      </c>
      <c r="D305" s="56" t="s">
        <v>5</v>
      </c>
      <c r="E305" s="16">
        <v>64.2</v>
      </c>
      <c r="F305" s="35" t="s">
        <v>68</v>
      </c>
    </row>
    <row r="306" spans="2:6" ht="18" customHeight="1" x14ac:dyDescent="0.3">
      <c r="B306" s="55"/>
      <c r="C306" s="56"/>
      <c r="D306" s="56"/>
      <c r="E306" s="16">
        <v>16.95</v>
      </c>
      <c r="F306" s="35" t="s">
        <v>68</v>
      </c>
    </row>
    <row r="307" spans="2:6" ht="18" customHeight="1" x14ac:dyDescent="0.3">
      <c r="B307" s="55"/>
      <c r="C307" s="56"/>
      <c r="D307" s="56"/>
      <c r="E307" s="16">
        <v>16.95</v>
      </c>
      <c r="F307" s="52" t="s">
        <v>68</v>
      </c>
    </row>
    <row r="308" spans="2:6" ht="18" customHeight="1" x14ac:dyDescent="0.3">
      <c r="B308" s="55"/>
      <c r="C308" s="56"/>
      <c r="D308" s="56"/>
      <c r="E308" s="16">
        <v>453</v>
      </c>
      <c r="F308" s="52" t="s">
        <v>68</v>
      </c>
    </row>
    <row r="309" spans="2:6" ht="18" customHeight="1" x14ac:dyDescent="0.3">
      <c r="B309" s="55"/>
      <c r="C309" s="56"/>
      <c r="D309" s="56"/>
      <c r="E309" s="16">
        <v>81.3</v>
      </c>
      <c r="F309" s="52" t="s">
        <v>68</v>
      </c>
    </row>
    <row r="310" spans="2:6" ht="18" customHeight="1" x14ac:dyDescent="0.3">
      <c r="B310" s="55"/>
      <c r="C310" s="56"/>
      <c r="D310" s="56"/>
      <c r="E310" s="16">
        <v>54.2</v>
      </c>
      <c r="F310" s="35" t="s">
        <v>68</v>
      </c>
    </row>
    <row r="311" spans="2:6" ht="18" customHeight="1" x14ac:dyDescent="0.3">
      <c r="B311" s="53" t="s">
        <v>9</v>
      </c>
      <c r="C311" s="54"/>
      <c r="D311" s="54"/>
      <c r="E311" s="6">
        <f>SUM(E305:E310)</f>
        <v>686.6</v>
      </c>
      <c r="F311" s="46"/>
    </row>
    <row r="312" spans="2:6" ht="18" customHeight="1" x14ac:dyDescent="0.3">
      <c r="B312" s="55" t="s">
        <v>48</v>
      </c>
      <c r="C312" s="56">
        <v>37879152548</v>
      </c>
      <c r="D312" s="56" t="s">
        <v>44</v>
      </c>
      <c r="E312" s="10">
        <v>157.19999999999999</v>
      </c>
      <c r="F312" s="35" t="s">
        <v>68</v>
      </c>
    </row>
    <row r="313" spans="2:6" ht="18" customHeight="1" x14ac:dyDescent="0.3">
      <c r="B313" s="55"/>
      <c r="C313" s="56"/>
      <c r="D313" s="56"/>
      <c r="E313" s="10">
        <v>129.80000000000001</v>
      </c>
      <c r="F313" s="35" t="s">
        <v>68</v>
      </c>
    </row>
    <row r="314" spans="2:6" ht="18" customHeight="1" x14ac:dyDescent="0.3">
      <c r="B314" s="55"/>
      <c r="C314" s="56"/>
      <c r="D314" s="56"/>
      <c r="E314" s="10">
        <v>646.16</v>
      </c>
      <c r="F314" s="52" t="s">
        <v>68</v>
      </c>
    </row>
    <row r="315" spans="2:6" ht="18" customHeight="1" x14ac:dyDescent="0.3">
      <c r="B315" s="55"/>
      <c r="C315" s="56"/>
      <c r="D315" s="56"/>
      <c r="E315" s="10">
        <v>209.8</v>
      </c>
      <c r="F315" s="52" t="s">
        <v>68</v>
      </c>
    </row>
    <row r="316" spans="2:6" ht="18" customHeight="1" x14ac:dyDescent="0.3">
      <c r="B316" s="55"/>
      <c r="C316" s="56"/>
      <c r="D316" s="56"/>
      <c r="E316" s="10">
        <v>803.41</v>
      </c>
      <c r="F316" s="52" t="s">
        <v>68</v>
      </c>
    </row>
    <row r="317" spans="2:6" ht="18" customHeight="1" x14ac:dyDescent="0.3">
      <c r="B317" s="53" t="s">
        <v>9</v>
      </c>
      <c r="C317" s="54"/>
      <c r="D317" s="54"/>
      <c r="E317" s="6">
        <f>SUM(E312:E316)</f>
        <v>1946.37</v>
      </c>
      <c r="F317" s="46"/>
    </row>
    <row r="318" spans="2:6" ht="18" customHeight="1" x14ac:dyDescent="0.3">
      <c r="B318" s="55" t="s">
        <v>114</v>
      </c>
      <c r="C318" s="56">
        <v>33437375299</v>
      </c>
      <c r="D318" s="56" t="s">
        <v>12</v>
      </c>
      <c r="E318" s="10">
        <v>812.5</v>
      </c>
      <c r="F318" s="52" t="s">
        <v>119</v>
      </c>
    </row>
    <row r="319" spans="2:6" ht="18" customHeight="1" x14ac:dyDescent="0.3">
      <c r="B319" s="55"/>
      <c r="C319" s="56"/>
      <c r="D319" s="56"/>
      <c r="E319" s="10">
        <v>812.5</v>
      </c>
      <c r="F319" s="52" t="s">
        <v>119</v>
      </c>
    </row>
    <row r="320" spans="2:6" ht="18" customHeight="1" x14ac:dyDescent="0.3">
      <c r="B320" s="55"/>
      <c r="C320" s="56"/>
      <c r="D320" s="56"/>
      <c r="E320" s="10">
        <v>18</v>
      </c>
      <c r="F320" s="52" t="s">
        <v>71</v>
      </c>
    </row>
    <row r="321" spans="2:6" ht="18" customHeight="1" x14ac:dyDescent="0.3">
      <c r="B321" s="55"/>
      <c r="C321" s="56"/>
      <c r="D321" s="56"/>
      <c r="E321" s="10">
        <v>141</v>
      </c>
      <c r="F321" s="52" t="s">
        <v>71</v>
      </c>
    </row>
    <row r="322" spans="2:6" ht="18" customHeight="1" x14ac:dyDescent="0.3">
      <c r="B322" s="53" t="s">
        <v>9</v>
      </c>
      <c r="C322" s="54"/>
      <c r="D322" s="54"/>
      <c r="E322" s="6">
        <f>SUM(E318:E321)</f>
        <v>1784</v>
      </c>
      <c r="F322" s="48"/>
    </row>
    <row r="323" spans="2:6" ht="18" customHeight="1" x14ac:dyDescent="0.3">
      <c r="B323" s="55" t="s">
        <v>138</v>
      </c>
      <c r="C323" s="56">
        <v>23633545858</v>
      </c>
      <c r="D323" s="56" t="s">
        <v>139</v>
      </c>
      <c r="E323" s="16">
        <v>261.31</v>
      </c>
      <c r="F323" s="52" t="s">
        <v>71</v>
      </c>
    </row>
    <row r="324" spans="2:6" ht="18" customHeight="1" x14ac:dyDescent="0.3">
      <c r="B324" s="55"/>
      <c r="C324" s="56"/>
      <c r="D324" s="56"/>
      <c r="E324" s="10">
        <v>261.31</v>
      </c>
      <c r="F324" s="52" t="s">
        <v>71</v>
      </c>
    </row>
    <row r="325" spans="2:6" ht="18" customHeight="1" x14ac:dyDescent="0.3">
      <c r="B325" s="53" t="s">
        <v>9</v>
      </c>
      <c r="C325" s="54"/>
      <c r="D325" s="58"/>
      <c r="E325" s="6">
        <f>SUM(E323:E324)</f>
        <v>522.62</v>
      </c>
      <c r="F325" s="46"/>
    </row>
    <row r="326" spans="2:6" ht="18" customHeight="1" x14ac:dyDescent="0.3">
      <c r="B326" s="55" t="s">
        <v>141</v>
      </c>
      <c r="C326" s="56">
        <v>20752352202</v>
      </c>
      <c r="D326" s="56" t="s">
        <v>12</v>
      </c>
      <c r="E326" s="16">
        <v>37.92</v>
      </c>
      <c r="F326" s="31" t="s">
        <v>32</v>
      </c>
    </row>
    <row r="327" spans="2:6" ht="18" customHeight="1" x14ac:dyDescent="0.3">
      <c r="B327" s="55"/>
      <c r="C327" s="56"/>
      <c r="D327" s="56"/>
      <c r="E327" s="10">
        <v>50.98</v>
      </c>
      <c r="F327" s="31" t="s">
        <v>32</v>
      </c>
    </row>
    <row r="328" spans="2:6" ht="18" customHeight="1" x14ac:dyDescent="0.3">
      <c r="B328" s="53" t="s">
        <v>9</v>
      </c>
      <c r="C328" s="54"/>
      <c r="D328" s="54"/>
      <c r="E328" s="6">
        <f>SUM(E326:E327)</f>
        <v>88.9</v>
      </c>
      <c r="F328" s="46"/>
    </row>
    <row r="329" spans="2:6" ht="18" customHeight="1" x14ac:dyDescent="0.3">
      <c r="B329" s="55" t="s">
        <v>123</v>
      </c>
      <c r="C329" s="56">
        <v>68419124305</v>
      </c>
      <c r="D329" s="56" t="s">
        <v>5</v>
      </c>
      <c r="E329" s="16">
        <v>10.62</v>
      </c>
      <c r="F329" s="31" t="s">
        <v>36</v>
      </c>
    </row>
    <row r="330" spans="2:6" ht="18" customHeight="1" x14ac:dyDescent="0.3">
      <c r="B330" s="55"/>
      <c r="C330" s="56"/>
      <c r="D330" s="56"/>
      <c r="E330" s="10">
        <v>10.62</v>
      </c>
      <c r="F330" s="31" t="s">
        <v>36</v>
      </c>
    </row>
    <row r="331" spans="2:6" ht="18" customHeight="1" x14ac:dyDescent="0.3">
      <c r="B331" s="53" t="s">
        <v>9</v>
      </c>
      <c r="C331" s="54"/>
      <c r="D331" s="54"/>
      <c r="E331" s="6">
        <f>SUM(E329:E330)</f>
        <v>21.24</v>
      </c>
      <c r="F331" s="46"/>
    </row>
    <row r="332" spans="2:6" ht="18" customHeight="1" x14ac:dyDescent="0.3">
      <c r="B332" s="55" t="s">
        <v>57</v>
      </c>
      <c r="C332" s="56">
        <v>74412164591</v>
      </c>
      <c r="D332" s="56" t="s">
        <v>58</v>
      </c>
      <c r="E332" s="16">
        <v>365.55</v>
      </c>
      <c r="F332" s="52" t="s">
        <v>68</v>
      </c>
    </row>
    <row r="333" spans="2:6" ht="18" customHeight="1" x14ac:dyDescent="0.3">
      <c r="B333" s="55"/>
      <c r="C333" s="56"/>
      <c r="D333" s="56"/>
      <c r="E333" s="10">
        <v>365.55</v>
      </c>
      <c r="F333" s="35" t="s">
        <v>68</v>
      </c>
    </row>
    <row r="334" spans="2:6" ht="18" customHeight="1" x14ac:dyDescent="0.3">
      <c r="B334" s="53" t="s">
        <v>9</v>
      </c>
      <c r="C334" s="54"/>
      <c r="D334" s="54"/>
      <c r="E334" s="6">
        <f>SUM(E332:E333)</f>
        <v>731.1</v>
      </c>
      <c r="F334" s="46"/>
    </row>
    <row r="335" spans="2:6" ht="18" customHeight="1" x14ac:dyDescent="0.3">
      <c r="B335" s="55" t="s">
        <v>42</v>
      </c>
      <c r="C335" s="56">
        <v>39048902955</v>
      </c>
      <c r="D335" s="56" t="s">
        <v>12</v>
      </c>
      <c r="E335" s="16">
        <v>4518.12</v>
      </c>
      <c r="F335" s="31" t="s">
        <v>35</v>
      </c>
    </row>
    <row r="336" spans="2:6" ht="34.450000000000003" customHeight="1" x14ac:dyDescent="0.3">
      <c r="B336" s="55"/>
      <c r="C336" s="56"/>
      <c r="D336" s="56"/>
      <c r="E336" s="16">
        <v>4684.05</v>
      </c>
      <c r="F336" s="19" t="s">
        <v>151</v>
      </c>
    </row>
    <row r="337" spans="2:6" ht="18" customHeight="1" x14ac:dyDescent="0.3">
      <c r="B337" s="53" t="s">
        <v>9</v>
      </c>
      <c r="C337" s="54"/>
      <c r="D337" s="54"/>
      <c r="E337" s="6">
        <f>SUM(E335:E336)</f>
        <v>9202.17</v>
      </c>
      <c r="F337" s="46"/>
    </row>
    <row r="338" spans="2:6" ht="18" customHeight="1" x14ac:dyDescent="0.3">
      <c r="B338" s="55" t="s">
        <v>118</v>
      </c>
      <c r="C338" s="56">
        <v>85821130368</v>
      </c>
      <c r="D338" s="56" t="s">
        <v>5</v>
      </c>
      <c r="E338" s="16">
        <v>1.66</v>
      </c>
      <c r="F338" s="19" t="s">
        <v>37</v>
      </c>
    </row>
    <row r="339" spans="2:6" ht="18" customHeight="1" x14ac:dyDescent="0.3">
      <c r="B339" s="55"/>
      <c r="C339" s="56"/>
      <c r="D339" s="56"/>
      <c r="E339" s="16">
        <v>1.66</v>
      </c>
      <c r="F339" s="19" t="s">
        <v>37</v>
      </c>
    </row>
    <row r="340" spans="2:6" ht="18" customHeight="1" x14ac:dyDescent="0.3">
      <c r="B340" s="55"/>
      <c r="C340" s="56"/>
      <c r="D340" s="56"/>
      <c r="E340" s="16">
        <v>1.66</v>
      </c>
      <c r="F340" s="19" t="s">
        <v>37</v>
      </c>
    </row>
    <row r="341" spans="2:6" ht="18" customHeight="1" x14ac:dyDescent="0.3">
      <c r="B341" s="53" t="s">
        <v>9</v>
      </c>
      <c r="C341" s="54"/>
      <c r="D341" s="54"/>
      <c r="E341" s="6">
        <f>SUM(E338:E340)</f>
        <v>4.9799999999999995</v>
      </c>
      <c r="F341" s="46"/>
    </row>
    <row r="342" spans="2:6" ht="18" customHeight="1" x14ac:dyDescent="0.3">
      <c r="B342" s="55" t="s">
        <v>91</v>
      </c>
      <c r="C342" s="56">
        <v>87311810356</v>
      </c>
      <c r="D342" s="56" t="s">
        <v>5</v>
      </c>
      <c r="E342" s="16">
        <v>223.4</v>
      </c>
      <c r="F342" s="19" t="s">
        <v>72</v>
      </c>
    </row>
    <row r="343" spans="2:6" ht="18" customHeight="1" x14ac:dyDescent="0.3">
      <c r="B343" s="55"/>
      <c r="C343" s="56"/>
      <c r="D343" s="56"/>
      <c r="E343" s="16">
        <v>74.78</v>
      </c>
      <c r="F343" s="19" t="s">
        <v>72</v>
      </c>
    </row>
    <row r="344" spans="2:6" ht="18" customHeight="1" x14ac:dyDescent="0.3">
      <c r="B344" s="53" t="s">
        <v>9</v>
      </c>
      <c r="C344" s="54"/>
      <c r="D344" s="54"/>
      <c r="E344" s="6">
        <f>SUM(E342:E343)</f>
        <v>298.18</v>
      </c>
      <c r="F344" s="46"/>
    </row>
    <row r="345" spans="2:6" ht="18" customHeight="1" x14ac:dyDescent="0.3">
      <c r="B345" s="55" t="s">
        <v>46</v>
      </c>
      <c r="C345" s="56">
        <v>44138062462</v>
      </c>
      <c r="D345" s="56" t="s">
        <v>12</v>
      </c>
      <c r="E345" s="10">
        <v>285.60000000000002</v>
      </c>
      <c r="F345" s="19" t="s">
        <v>70</v>
      </c>
    </row>
    <row r="346" spans="2:6" ht="18" customHeight="1" x14ac:dyDescent="0.3">
      <c r="B346" s="55"/>
      <c r="C346" s="56"/>
      <c r="D346" s="56"/>
      <c r="E346" s="10">
        <v>370.76</v>
      </c>
      <c r="F346" s="19" t="s">
        <v>70</v>
      </c>
    </row>
    <row r="347" spans="2:6" ht="18" customHeight="1" x14ac:dyDescent="0.3">
      <c r="B347" s="55"/>
      <c r="C347" s="56"/>
      <c r="D347" s="56"/>
      <c r="E347" s="10">
        <v>824.34</v>
      </c>
      <c r="F347" s="19" t="s">
        <v>70</v>
      </c>
    </row>
    <row r="348" spans="2:6" ht="18" customHeight="1" x14ac:dyDescent="0.3">
      <c r="B348" s="55"/>
      <c r="C348" s="56"/>
      <c r="D348" s="56"/>
      <c r="E348" s="10">
        <v>526.58000000000004</v>
      </c>
      <c r="F348" s="19" t="s">
        <v>70</v>
      </c>
    </row>
    <row r="349" spans="2:6" ht="18" customHeight="1" x14ac:dyDescent="0.3">
      <c r="B349" s="55"/>
      <c r="C349" s="56"/>
      <c r="D349" s="56"/>
      <c r="E349" s="10">
        <v>459</v>
      </c>
      <c r="F349" s="19" t="s">
        <v>70</v>
      </c>
    </row>
    <row r="350" spans="2:6" ht="18" customHeight="1" x14ac:dyDescent="0.3">
      <c r="B350" s="55"/>
      <c r="C350" s="56"/>
      <c r="D350" s="56"/>
      <c r="E350" s="10">
        <v>207.19</v>
      </c>
      <c r="F350" s="19" t="s">
        <v>70</v>
      </c>
    </row>
    <row r="351" spans="2:6" ht="18" customHeight="1" x14ac:dyDescent="0.3">
      <c r="B351" s="55"/>
      <c r="C351" s="56"/>
      <c r="D351" s="56"/>
      <c r="E351" s="10">
        <v>499.8</v>
      </c>
      <c r="F351" s="19" t="s">
        <v>70</v>
      </c>
    </row>
    <row r="352" spans="2:6" ht="18" customHeight="1" x14ac:dyDescent="0.3">
      <c r="B352" s="55"/>
      <c r="C352" s="56"/>
      <c r="D352" s="56"/>
      <c r="E352" s="10">
        <v>589.04999999999995</v>
      </c>
      <c r="F352" s="19" t="s">
        <v>70</v>
      </c>
    </row>
    <row r="353" spans="2:6" ht="18" customHeight="1" x14ac:dyDescent="0.3">
      <c r="B353" s="55"/>
      <c r="C353" s="56"/>
      <c r="D353" s="56"/>
      <c r="E353" s="10">
        <v>649.67999999999995</v>
      </c>
      <c r="F353" s="19" t="s">
        <v>70</v>
      </c>
    </row>
    <row r="354" spans="2:6" ht="18" customHeight="1" x14ac:dyDescent="0.3">
      <c r="B354" s="55"/>
      <c r="C354" s="56"/>
      <c r="D354" s="56"/>
      <c r="E354" s="10">
        <v>1103.32</v>
      </c>
      <c r="F354" s="19" t="s">
        <v>70</v>
      </c>
    </row>
    <row r="355" spans="2:6" ht="18" customHeight="1" x14ac:dyDescent="0.3">
      <c r="B355" s="55"/>
      <c r="C355" s="56"/>
      <c r="D355" s="56"/>
      <c r="E355" s="10">
        <v>451.14</v>
      </c>
      <c r="F355" s="19" t="s">
        <v>70</v>
      </c>
    </row>
    <row r="356" spans="2:6" ht="18" customHeight="1" x14ac:dyDescent="0.3">
      <c r="B356" s="55"/>
      <c r="C356" s="56"/>
      <c r="D356" s="56"/>
      <c r="E356" s="10">
        <v>338.09</v>
      </c>
      <c r="F356" s="19" t="s">
        <v>70</v>
      </c>
    </row>
    <row r="357" spans="2:6" ht="18" customHeight="1" x14ac:dyDescent="0.3">
      <c r="B357" s="55"/>
      <c r="C357" s="56"/>
      <c r="D357" s="56"/>
      <c r="E357" s="10">
        <v>312.38</v>
      </c>
      <c r="F357" s="19" t="s">
        <v>70</v>
      </c>
    </row>
    <row r="358" spans="2:6" ht="18" customHeight="1" x14ac:dyDescent="0.3">
      <c r="B358" s="55"/>
      <c r="C358" s="56"/>
      <c r="D358" s="56"/>
      <c r="E358" s="10">
        <v>528.42999999999995</v>
      </c>
      <c r="F358" s="19" t="s">
        <v>70</v>
      </c>
    </row>
    <row r="359" spans="2:6" ht="18" customHeight="1" x14ac:dyDescent="0.3">
      <c r="B359" s="55"/>
      <c r="C359" s="56"/>
      <c r="D359" s="56"/>
      <c r="E359" s="10">
        <v>471.36</v>
      </c>
      <c r="F359" s="19" t="s">
        <v>70</v>
      </c>
    </row>
    <row r="360" spans="2:6" ht="18" customHeight="1" x14ac:dyDescent="0.3">
      <c r="B360" s="55"/>
      <c r="C360" s="56"/>
      <c r="D360" s="56"/>
      <c r="E360" s="10">
        <v>325.86</v>
      </c>
      <c r="F360" s="19" t="s">
        <v>70</v>
      </c>
    </row>
    <row r="361" spans="2:6" ht="18" customHeight="1" x14ac:dyDescent="0.3">
      <c r="B361" s="55"/>
      <c r="C361" s="56"/>
      <c r="D361" s="56"/>
      <c r="E361" s="10">
        <v>490.88</v>
      </c>
      <c r="F361" s="19" t="s">
        <v>70</v>
      </c>
    </row>
    <row r="362" spans="2:6" ht="18" customHeight="1" x14ac:dyDescent="0.3">
      <c r="B362" s="55"/>
      <c r="C362" s="56"/>
      <c r="D362" s="56"/>
      <c r="E362" s="10">
        <v>964.08</v>
      </c>
      <c r="F362" s="19" t="s">
        <v>70</v>
      </c>
    </row>
    <row r="363" spans="2:6" ht="18" customHeight="1" x14ac:dyDescent="0.3">
      <c r="B363" s="55"/>
      <c r="C363" s="56"/>
      <c r="D363" s="56"/>
      <c r="E363" s="10">
        <v>348.08</v>
      </c>
      <c r="F363" s="19" t="s">
        <v>70</v>
      </c>
    </row>
    <row r="364" spans="2:6" ht="18" customHeight="1" x14ac:dyDescent="0.3">
      <c r="B364" s="55"/>
      <c r="C364" s="56"/>
      <c r="D364" s="56"/>
      <c r="E364" s="10">
        <v>321.3</v>
      </c>
      <c r="F364" s="19" t="s">
        <v>70</v>
      </c>
    </row>
    <row r="365" spans="2:6" ht="18" customHeight="1" x14ac:dyDescent="0.3">
      <c r="B365" s="55"/>
      <c r="C365" s="56"/>
      <c r="D365" s="56"/>
      <c r="E365" s="10">
        <v>374.85</v>
      </c>
      <c r="F365" s="19" t="s">
        <v>70</v>
      </c>
    </row>
    <row r="366" spans="2:6" ht="18" customHeight="1" x14ac:dyDescent="0.3">
      <c r="B366" s="55"/>
      <c r="C366" s="56"/>
      <c r="D366" s="56"/>
      <c r="E366" s="10">
        <v>886.36</v>
      </c>
      <c r="F366" s="19" t="s">
        <v>70</v>
      </c>
    </row>
    <row r="367" spans="2:6" ht="18" customHeight="1" x14ac:dyDescent="0.3">
      <c r="B367" s="55"/>
      <c r="C367" s="56"/>
      <c r="D367" s="56"/>
      <c r="E367" s="10">
        <v>445.36</v>
      </c>
      <c r="F367" s="19" t="s">
        <v>70</v>
      </c>
    </row>
    <row r="368" spans="2:6" ht="18" customHeight="1" x14ac:dyDescent="0.3">
      <c r="B368" s="55"/>
      <c r="C368" s="56"/>
      <c r="D368" s="56"/>
      <c r="E368" s="10">
        <v>188.45</v>
      </c>
      <c r="F368" s="19" t="s">
        <v>70</v>
      </c>
    </row>
    <row r="369" spans="2:6" ht="18" customHeight="1" x14ac:dyDescent="0.3">
      <c r="B369" s="55"/>
      <c r="C369" s="56"/>
      <c r="D369" s="56"/>
      <c r="E369" s="10">
        <v>346.94</v>
      </c>
      <c r="F369" s="19" t="s">
        <v>70</v>
      </c>
    </row>
    <row r="370" spans="2:6" ht="18" customHeight="1" x14ac:dyDescent="0.3">
      <c r="B370" s="55"/>
      <c r="C370" s="56"/>
      <c r="D370" s="56"/>
      <c r="E370" s="10">
        <v>214.2</v>
      </c>
      <c r="F370" s="19" t="s">
        <v>70</v>
      </c>
    </row>
    <row r="371" spans="2:6" ht="18" customHeight="1" x14ac:dyDescent="0.3">
      <c r="B371" s="55"/>
      <c r="C371" s="56"/>
      <c r="D371" s="56"/>
      <c r="E371" s="10">
        <v>833.44</v>
      </c>
      <c r="F371" s="19" t="s">
        <v>70</v>
      </c>
    </row>
    <row r="372" spans="2:6" ht="18" customHeight="1" x14ac:dyDescent="0.3">
      <c r="B372" s="55"/>
      <c r="C372" s="56"/>
      <c r="D372" s="56"/>
      <c r="E372" s="10">
        <v>431.17</v>
      </c>
      <c r="F372" s="19" t="s">
        <v>70</v>
      </c>
    </row>
    <row r="373" spans="2:6" ht="18" customHeight="1" x14ac:dyDescent="0.3">
      <c r="B373" s="55"/>
      <c r="C373" s="56"/>
      <c r="D373" s="56"/>
      <c r="E373" s="10">
        <v>442.62</v>
      </c>
      <c r="F373" s="19" t="s">
        <v>70</v>
      </c>
    </row>
    <row r="374" spans="2:6" ht="18" customHeight="1" x14ac:dyDescent="0.3">
      <c r="B374" s="55"/>
      <c r="C374" s="56"/>
      <c r="D374" s="56"/>
      <c r="E374" s="10">
        <v>437.33</v>
      </c>
      <c r="F374" s="19" t="s">
        <v>70</v>
      </c>
    </row>
    <row r="375" spans="2:6" ht="18" customHeight="1" x14ac:dyDescent="0.3">
      <c r="B375" s="55"/>
      <c r="C375" s="56"/>
      <c r="D375" s="56"/>
      <c r="E375" s="10">
        <v>662.99</v>
      </c>
      <c r="F375" s="19" t="s">
        <v>70</v>
      </c>
    </row>
    <row r="376" spans="2:6" ht="18" customHeight="1" x14ac:dyDescent="0.3">
      <c r="B376" s="55"/>
      <c r="C376" s="56"/>
      <c r="D376" s="56"/>
      <c r="E376" s="10">
        <v>562.28</v>
      </c>
      <c r="F376" s="19" t="s">
        <v>70</v>
      </c>
    </row>
    <row r="377" spans="2:6" ht="18" customHeight="1" x14ac:dyDescent="0.3">
      <c r="B377" s="55"/>
      <c r="C377" s="56"/>
      <c r="D377" s="56"/>
      <c r="E377" s="10">
        <v>410.55</v>
      </c>
      <c r="F377" s="19" t="s">
        <v>70</v>
      </c>
    </row>
    <row r="378" spans="2:6" ht="18" customHeight="1" x14ac:dyDescent="0.3">
      <c r="B378" s="55"/>
      <c r="C378" s="56"/>
      <c r="D378" s="56"/>
      <c r="E378" s="10">
        <v>824.8</v>
      </c>
      <c r="F378" s="19" t="s">
        <v>70</v>
      </c>
    </row>
    <row r="379" spans="2:6" ht="18" customHeight="1" x14ac:dyDescent="0.3">
      <c r="B379" s="55"/>
      <c r="C379" s="56"/>
      <c r="D379" s="56"/>
      <c r="E379" s="10">
        <v>764.46</v>
      </c>
      <c r="F379" s="19" t="s">
        <v>70</v>
      </c>
    </row>
    <row r="380" spans="2:6" ht="18" customHeight="1" x14ac:dyDescent="0.3">
      <c r="B380" s="55"/>
      <c r="C380" s="56"/>
      <c r="D380" s="56"/>
      <c r="E380" s="10">
        <v>330.97</v>
      </c>
      <c r="F380" s="19" t="s">
        <v>70</v>
      </c>
    </row>
    <row r="381" spans="2:6" ht="18" customHeight="1" x14ac:dyDescent="0.3">
      <c r="B381" s="55"/>
      <c r="C381" s="56"/>
      <c r="D381" s="56"/>
      <c r="E381" s="10">
        <v>1103.9100000000001</v>
      </c>
      <c r="F381" s="19" t="s">
        <v>70</v>
      </c>
    </row>
    <row r="382" spans="2:6" ht="18" customHeight="1" x14ac:dyDescent="0.3">
      <c r="B382" s="55"/>
      <c r="C382" s="56"/>
      <c r="D382" s="56"/>
      <c r="E382" s="10">
        <v>135.44</v>
      </c>
      <c r="F382" s="19" t="s">
        <v>70</v>
      </c>
    </row>
    <row r="383" spans="2:6" ht="18" customHeight="1" x14ac:dyDescent="0.3">
      <c r="B383" s="53" t="s">
        <v>9</v>
      </c>
      <c r="C383" s="54"/>
      <c r="D383" s="54"/>
      <c r="E383" s="6">
        <f>SUM(E345:E382)</f>
        <v>19463.040000000005</v>
      </c>
      <c r="F383" s="46"/>
    </row>
    <row r="384" spans="2:6" ht="18" customHeight="1" x14ac:dyDescent="0.3">
      <c r="B384" s="55" t="s">
        <v>140</v>
      </c>
      <c r="C384" s="56">
        <v>64546066176</v>
      </c>
      <c r="D384" s="56" t="s">
        <v>5</v>
      </c>
      <c r="E384" s="16">
        <v>248.85</v>
      </c>
      <c r="F384" s="31" t="s">
        <v>39</v>
      </c>
    </row>
    <row r="385" spans="2:6" ht="18" customHeight="1" x14ac:dyDescent="0.3">
      <c r="B385" s="55"/>
      <c r="C385" s="56"/>
      <c r="D385" s="56"/>
      <c r="E385" s="10">
        <v>248.85</v>
      </c>
      <c r="F385" s="31" t="s">
        <v>39</v>
      </c>
    </row>
    <row r="386" spans="2:6" ht="18" customHeight="1" x14ac:dyDescent="0.3">
      <c r="B386" s="53" t="s">
        <v>9</v>
      </c>
      <c r="C386" s="54"/>
      <c r="D386" s="54"/>
      <c r="E386" s="6">
        <f>SUM(E384:E385)</f>
        <v>497.7</v>
      </c>
      <c r="F386" s="46"/>
    </row>
    <row r="387" spans="2:6" ht="18" customHeight="1" x14ac:dyDescent="0.3">
      <c r="B387" s="55" t="s">
        <v>56</v>
      </c>
      <c r="C387" s="56">
        <v>28579840610</v>
      </c>
      <c r="D387" s="56" t="s">
        <v>12</v>
      </c>
      <c r="E387" s="16">
        <v>99.54</v>
      </c>
      <c r="F387" s="31" t="s">
        <v>69</v>
      </c>
    </row>
    <row r="388" spans="2:6" ht="18" customHeight="1" x14ac:dyDescent="0.3">
      <c r="B388" s="55"/>
      <c r="C388" s="56"/>
      <c r="D388" s="56"/>
      <c r="E388" s="10">
        <v>99.54</v>
      </c>
      <c r="F388" s="31" t="s">
        <v>69</v>
      </c>
    </row>
    <row r="389" spans="2:6" ht="18" customHeight="1" x14ac:dyDescent="0.3">
      <c r="B389" s="53" t="s">
        <v>9</v>
      </c>
      <c r="C389" s="54"/>
      <c r="D389" s="54"/>
      <c r="E389" s="6">
        <f>SUM(E387:E388)</f>
        <v>199.08</v>
      </c>
      <c r="F389" s="46"/>
    </row>
    <row r="390" spans="2:6" ht="18" customHeight="1" x14ac:dyDescent="0.3">
      <c r="B390" s="55" t="s">
        <v>54</v>
      </c>
      <c r="C390" s="56">
        <v>34900095525</v>
      </c>
      <c r="D390" s="56" t="s">
        <v>12</v>
      </c>
      <c r="E390" s="16">
        <v>404.06</v>
      </c>
      <c r="F390" s="31" t="s">
        <v>68</v>
      </c>
    </row>
    <row r="391" spans="2:6" ht="18" customHeight="1" x14ac:dyDescent="0.3">
      <c r="B391" s="55"/>
      <c r="C391" s="56"/>
      <c r="D391" s="56"/>
      <c r="E391" s="16">
        <v>361.88</v>
      </c>
      <c r="F391" s="31" t="s">
        <v>68</v>
      </c>
    </row>
    <row r="392" spans="2:6" ht="18" customHeight="1" x14ac:dyDescent="0.3">
      <c r="B392" s="55"/>
      <c r="C392" s="56"/>
      <c r="D392" s="56"/>
      <c r="E392" s="16">
        <v>33.25</v>
      </c>
      <c r="F392" s="19" t="s">
        <v>36</v>
      </c>
    </row>
    <row r="393" spans="2:6" ht="18" customHeight="1" x14ac:dyDescent="0.3">
      <c r="B393" s="55"/>
      <c r="C393" s="56"/>
      <c r="D393" s="56"/>
      <c r="E393" s="16">
        <v>18.25</v>
      </c>
      <c r="F393" s="19" t="s">
        <v>36</v>
      </c>
    </row>
    <row r="394" spans="2:6" ht="18" customHeight="1" x14ac:dyDescent="0.3">
      <c r="B394" s="53" t="s">
        <v>9</v>
      </c>
      <c r="C394" s="54"/>
      <c r="D394" s="54"/>
      <c r="E394" s="6">
        <f>SUM(E390:E393)</f>
        <v>817.44</v>
      </c>
      <c r="F394" s="46"/>
    </row>
    <row r="395" spans="2:6" ht="18" customHeight="1" x14ac:dyDescent="0.3">
      <c r="B395" s="55" t="s">
        <v>78</v>
      </c>
      <c r="C395" s="56">
        <v>42255248046</v>
      </c>
      <c r="D395" s="56" t="s">
        <v>79</v>
      </c>
      <c r="E395" s="16">
        <v>103.95</v>
      </c>
      <c r="F395" s="19" t="s">
        <v>70</v>
      </c>
    </row>
    <row r="396" spans="2:6" ht="18" customHeight="1" x14ac:dyDescent="0.3">
      <c r="B396" s="55"/>
      <c r="C396" s="56"/>
      <c r="D396" s="56"/>
      <c r="E396" s="16">
        <v>74.63</v>
      </c>
      <c r="F396" s="19" t="s">
        <v>70</v>
      </c>
    </row>
    <row r="397" spans="2:6" ht="18" customHeight="1" x14ac:dyDescent="0.3">
      <c r="B397" s="55"/>
      <c r="C397" s="56"/>
      <c r="D397" s="56"/>
      <c r="E397" s="16">
        <v>526.78</v>
      </c>
      <c r="F397" s="19" t="s">
        <v>70</v>
      </c>
    </row>
    <row r="398" spans="2:6" ht="18" customHeight="1" x14ac:dyDescent="0.3">
      <c r="B398" s="55"/>
      <c r="C398" s="56"/>
      <c r="D398" s="56"/>
      <c r="E398" s="16">
        <v>105</v>
      </c>
      <c r="F398" s="19" t="s">
        <v>70</v>
      </c>
    </row>
    <row r="399" spans="2:6" ht="18" customHeight="1" x14ac:dyDescent="0.3">
      <c r="B399" s="55"/>
      <c r="C399" s="56"/>
      <c r="D399" s="56"/>
      <c r="E399" s="16">
        <v>107.63</v>
      </c>
      <c r="F399" s="19" t="s">
        <v>70</v>
      </c>
    </row>
    <row r="400" spans="2:6" ht="18" customHeight="1" x14ac:dyDescent="0.3">
      <c r="B400" s="55"/>
      <c r="C400" s="56"/>
      <c r="D400" s="56"/>
      <c r="E400" s="16">
        <v>51</v>
      </c>
      <c r="F400" s="19" t="s">
        <v>70</v>
      </c>
    </row>
    <row r="401" spans="2:6" ht="18" customHeight="1" x14ac:dyDescent="0.3">
      <c r="B401" s="55"/>
      <c r="C401" s="56"/>
      <c r="D401" s="56"/>
      <c r="E401" s="16">
        <v>37.5</v>
      </c>
      <c r="F401" s="19" t="s">
        <v>70</v>
      </c>
    </row>
    <row r="402" spans="2:6" ht="18" customHeight="1" x14ac:dyDescent="0.3">
      <c r="B402" s="55"/>
      <c r="C402" s="56"/>
      <c r="D402" s="56"/>
      <c r="E402" s="16">
        <v>477.5</v>
      </c>
      <c r="F402" s="19" t="s">
        <v>70</v>
      </c>
    </row>
    <row r="403" spans="2:6" ht="18" customHeight="1" x14ac:dyDescent="0.3">
      <c r="B403" s="55"/>
      <c r="C403" s="56"/>
      <c r="D403" s="56"/>
      <c r="E403" s="16">
        <v>464.36</v>
      </c>
      <c r="F403" s="19" t="s">
        <v>70</v>
      </c>
    </row>
    <row r="404" spans="2:6" ht="18" customHeight="1" x14ac:dyDescent="0.3">
      <c r="B404" s="55"/>
      <c r="C404" s="56"/>
      <c r="D404" s="56"/>
      <c r="E404" s="16">
        <v>309</v>
      </c>
      <c r="F404" s="19" t="s">
        <v>70</v>
      </c>
    </row>
    <row r="405" spans="2:6" ht="18" customHeight="1" x14ac:dyDescent="0.3">
      <c r="B405" s="55"/>
      <c r="C405" s="56"/>
      <c r="D405" s="56"/>
      <c r="E405" s="16">
        <v>862.13</v>
      </c>
      <c r="F405" s="19" t="s">
        <v>70</v>
      </c>
    </row>
    <row r="406" spans="2:6" ht="18" customHeight="1" x14ac:dyDescent="0.3">
      <c r="B406" s="55"/>
      <c r="C406" s="56"/>
      <c r="D406" s="56"/>
      <c r="E406" s="16">
        <v>555.01</v>
      </c>
      <c r="F406" s="19" t="s">
        <v>70</v>
      </c>
    </row>
    <row r="407" spans="2:6" ht="18" customHeight="1" x14ac:dyDescent="0.3">
      <c r="B407" s="55"/>
      <c r="C407" s="56"/>
      <c r="D407" s="56"/>
      <c r="E407" s="16">
        <v>507.68</v>
      </c>
      <c r="F407" s="19" t="s">
        <v>70</v>
      </c>
    </row>
    <row r="408" spans="2:6" ht="18" customHeight="1" x14ac:dyDescent="0.3">
      <c r="B408" s="55"/>
      <c r="C408" s="56"/>
      <c r="D408" s="56"/>
      <c r="E408" s="16">
        <v>25.5</v>
      </c>
      <c r="F408" s="19" t="s">
        <v>70</v>
      </c>
    </row>
    <row r="409" spans="2:6" ht="18" customHeight="1" x14ac:dyDescent="0.3">
      <c r="B409" s="55"/>
      <c r="C409" s="56"/>
      <c r="D409" s="56"/>
      <c r="E409" s="16">
        <v>1172.8800000000001</v>
      </c>
      <c r="F409" s="19" t="s">
        <v>70</v>
      </c>
    </row>
    <row r="410" spans="2:6" ht="18" customHeight="1" x14ac:dyDescent="0.3">
      <c r="B410" s="55"/>
      <c r="C410" s="56"/>
      <c r="D410" s="56"/>
      <c r="E410" s="16">
        <v>260.39999999999998</v>
      </c>
      <c r="F410" s="19" t="s">
        <v>70</v>
      </c>
    </row>
    <row r="411" spans="2:6" ht="18" customHeight="1" x14ac:dyDescent="0.3">
      <c r="B411" s="55"/>
      <c r="C411" s="56"/>
      <c r="D411" s="56"/>
      <c r="E411" s="16">
        <v>207</v>
      </c>
      <c r="F411" s="19" t="s">
        <v>70</v>
      </c>
    </row>
    <row r="412" spans="2:6" ht="18" customHeight="1" x14ac:dyDescent="0.3">
      <c r="B412" s="55"/>
      <c r="C412" s="56"/>
      <c r="D412" s="56"/>
      <c r="E412" s="16">
        <v>514.25</v>
      </c>
      <c r="F412" s="19" t="s">
        <v>70</v>
      </c>
    </row>
    <row r="413" spans="2:6" ht="18" customHeight="1" x14ac:dyDescent="0.3">
      <c r="B413" s="55"/>
      <c r="C413" s="56"/>
      <c r="D413" s="56"/>
      <c r="E413" s="16">
        <v>424.65</v>
      </c>
      <c r="F413" s="19" t="s">
        <v>70</v>
      </c>
    </row>
    <row r="414" spans="2:6" ht="18" customHeight="1" x14ac:dyDescent="0.3">
      <c r="B414" s="53" t="s">
        <v>9</v>
      </c>
      <c r="C414" s="54"/>
      <c r="D414" s="54"/>
      <c r="E414" s="6">
        <f>SUM(E395:E413)</f>
        <v>6786.8499999999995</v>
      </c>
      <c r="F414" s="46"/>
    </row>
    <row r="415" spans="2:6" ht="18" customHeight="1" x14ac:dyDescent="0.3">
      <c r="B415" s="55" t="s">
        <v>108</v>
      </c>
      <c r="C415" s="59" t="s">
        <v>107</v>
      </c>
      <c r="D415" s="56" t="s">
        <v>61</v>
      </c>
      <c r="E415" s="16">
        <v>51.26</v>
      </c>
      <c r="F415" s="31" t="s">
        <v>72</v>
      </c>
    </row>
    <row r="416" spans="2:6" ht="18" customHeight="1" x14ac:dyDescent="0.3">
      <c r="B416" s="55"/>
      <c r="C416" s="59"/>
      <c r="D416" s="56"/>
      <c r="E416" s="16">
        <v>51.26</v>
      </c>
      <c r="F416" s="31" t="s">
        <v>72</v>
      </c>
    </row>
    <row r="417" spans="2:6" ht="18" customHeight="1" x14ac:dyDescent="0.3">
      <c r="B417" s="55"/>
      <c r="C417" s="59"/>
      <c r="D417" s="56"/>
      <c r="E417" s="16">
        <v>51.26</v>
      </c>
      <c r="F417" s="31" t="s">
        <v>72</v>
      </c>
    </row>
    <row r="418" spans="2:6" ht="18" customHeight="1" x14ac:dyDescent="0.3">
      <c r="B418" s="53" t="s">
        <v>9</v>
      </c>
      <c r="C418" s="54"/>
      <c r="D418" s="54"/>
      <c r="E418" s="18">
        <f>SUM(E415:E417)</f>
        <v>153.78</v>
      </c>
      <c r="F418" s="46"/>
    </row>
    <row r="419" spans="2:6" ht="22.1" customHeight="1" x14ac:dyDescent="0.3">
      <c r="B419" s="55" t="s">
        <v>106</v>
      </c>
      <c r="C419" s="59" t="s">
        <v>105</v>
      </c>
      <c r="D419" s="56" t="s">
        <v>5</v>
      </c>
      <c r="E419" s="17">
        <v>31.71</v>
      </c>
      <c r="F419" s="31" t="s">
        <v>72</v>
      </c>
    </row>
    <row r="420" spans="2:6" ht="18" customHeight="1" x14ac:dyDescent="0.3">
      <c r="B420" s="55"/>
      <c r="C420" s="59"/>
      <c r="D420" s="56"/>
      <c r="E420" s="17">
        <v>42.75</v>
      </c>
      <c r="F420" s="31" t="s">
        <v>72</v>
      </c>
    </row>
    <row r="421" spans="2:6" ht="18" customHeight="1" x14ac:dyDescent="0.3">
      <c r="B421" s="53" t="s">
        <v>9</v>
      </c>
      <c r="C421" s="54"/>
      <c r="D421" s="54"/>
      <c r="E421" s="18">
        <f>SUM(E419:E420)</f>
        <v>74.460000000000008</v>
      </c>
      <c r="F421" s="46"/>
    </row>
    <row r="422" spans="2:6" ht="18" customHeight="1" x14ac:dyDescent="0.3">
      <c r="B422" s="34" t="s">
        <v>145</v>
      </c>
      <c r="C422" s="36" t="s">
        <v>146</v>
      </c>
      <c r="D422" s="33" t="s">
        <v>147</v>
      </c>
      <c r="E422" s="17">
        <v>1452.5</v>
      </c>
      <c r="F422" s="31" t="s">
        <v>71</v>
      </c>
    </row>
    <row r="423" spans="2:6" ht="18" customHeight="1" x14ac:dyDescent="0.3">
      <c r="B423" s="53" t="s">
        <v>9</v>
      </c>
      <c r="C423" s="54"/>
      <c r="D423" s="54"/>
      <c r="E423" s="18">
        <f>SUM(E422:E422)</f>
        <v>1452.5</v>
      </c>
      <c r="F423" s="46"/>
    </row>
    <row r="424" spans="2:6" ht="18" customHeight="1" x14ac:dyDescent="0.3">
      <c r="B424" s="55" t="s">
        <v>109</v>
      </c>
      <c r="C424" s="59" t="s">
        <v>111</v>
      </c>
      <c r="D424" s="56" t="s">
        <v>110</v>
      </c>
      <c r="E424" s="17">
        <v>188.46</v>
      </c>
      <c r="F424" s="31" t="s">
        <v>68</v>
      </c>
    </row>
    <row r="425" spans="2:6" ht="33.200000000000003" customHeight="1" x14ac:dyDescent="0.3">
      <c r="B425" s="55"/>
      <c r="C425" s="59"/>
      <c r="D425" s="56"/>
      <c r="E425" s="17">
        <v>8.2200000000000006</v>
      </c>
      <c r="F425" s="31" t="s">
        <v>38</v>
      </c>
    </row>
    <row r="426" spans="2:6" ht="34.450000000000003" customHeight="1" x14ac:dyDescent="0.3">
      <c r="B426" s="55"/>
      <c r="C426" s="59"/>
      <c r="D426" s="56"/>
      <c r="E426" s="17">
        <v>102.15</v>
      </c>
      <c r="F426" s="31" t="s">
        <v>38</v>
      </c>
    </row>
    <row r="427" spans="2:6" ht="18" customHeight="1" x14ac:dyDescent="0.3">
      <c r="B427" s="55"/>
      <c r="C427" s="59"/>
      <c r="D427" s="56"/>
      <c r="E427" s="17">
        <v>27.27</v>
      </c>
      <c r="F427" s="31" t="s">
        <v>74</v>
      </c>
    </row>
    <row r="428" spans="2:6" ht="18" customHeight="1" x14ac:dyDescent="0.3">
      <c r="B428" s="55"/>
      <c r="C428" s="59"/>
      <c r="D428" s="56"/>
      <c r="E428" s="17">
        <v>343.66</v>
      </c>
      <c r="F428" s="31" t="s">
        <v>71</v>
      </c>
    </row>
    <row r="429" spans="2:6" ht="18" customHeight="1" x14ac:dyDescent="0.3">
      <c r="B429" s="55"/>
      <c r="C429" s="59"/>
      <c r="D429" s="56"/>
      <c r="E429" s="17">
        <v>152.62</v>
      </c>
      <c r="F429" s="31" t="s">
        <v>36</v>
      </c>
    </row>
    <row r="430" spans="2:6" ht="18" customHeight="1" x14ac:dyDescent="0.3">
      <c r="B430" s="53" t="s">
        <v>9</v>
      </c>
      <c r="C430" s="54"/>
      <c r="D430" s="54"/>
      <c r="E430" s="18">
        <f>SUM(E424:E429)</f>
        <v>822.38</v>
      </c>
      <c r="F430" s="46"/>
    </row>
    <row r="431" spans="2:6" ht="18" customHeight="1" x14ac:dyDescent="0.3">
      <c r="B431" s="28" t="s">
        <v>112</v>
      </c>
      <c r="C431" s="30" t="s">
        <v>113</v>
      </c>
      <c r="D431" s="29" t="s">
        <v>5</v>
      </c>
      <c r="E431" s="17">
        <v>100</v>
      </c>
      <c r="F431" s="31" t="s">
        <v>71</v>
      </c>
    </row>
    <row r="432" spans="2:6" ht="18" customHeight="1" x14ac:dyDescent="0.3">
      <c r="B432" s="53" t="s">
        <v>9</v>
      </c>
      <c r="C432" s="54"/>
      <c r="D432" s="54"/>
      <c r="E432" s="18">
        <v>100</v>
      </c>
      <c r="F432" s="14"/>
    </row>
    <row r="433" spans="2:6" ht="32.6" customHeight="1" x14ac:dyDescent="0.3">
      <c r="B433" s="24" t="s">
        <v>26</v>
      </c>
      <c r="C433" s="27" t="s">
        <v>25</v>
      </c>
      <c r="D433" s="25" t="s">
        <v>25</v>
      </c>
      <c r="E433" s="17">
        <v>61.25</v>
      </c>
      <c r="F433" s="15" t="s">
        <v>27</v>
      </c>
    </row>
    <row r="434" spans="2:6" ht="18" customHeight="1" x14ac:dyDescent="0.3">
      <c r="B434" s="53" t="s">
        <v>9</v>
      </c>
      <c r="C434" s="54"/>
      <c r="D434" s="54"/>
      <c r="E434" s="18">
        <v>61.25</v>
      </c>
      <c r="F434" s="14"/>
    </row>
    <row r="435" spans="2:6" ht="36" customHeight="1" x14ac:dyDescent="0.3">
      <c r="B435" s="24" t="s">
        <v>28</v>
      </c>
      <c r="C435" s="27" t="s">
        <v>25</v>
      </c>
      <c r="D435" s="25" t="s">
        <v>25</v>
      </c>
      <c r="E435" s="17">
        <v>155.12</v>
      </c>
      <c r="F435" s="15" t="s">
        <v>29</v>
      </c>
    </row>
    <row r="436" spans="2:6" ht="18" customHeight="1" x14ac:dyDescent="0.3">
      <c r="B436" s="53" t="s">
        <v>9</v>
      </c>
      <c r="C436" s="54"/>
      <c r="D436" s="54"/>
      <c r="E436" s="18">
        <v>155.12</v>
      </c>
      <c r="F436" s="14"/>
    </row>
    <row r="437" spans="2:6" ht="36" customHeight="1" x14ac:dyDescent="0.3">
      <c r="B437" s="1"/>
      <c r="C437" s="1"/>
      <c r="D437" s="1"/>
      <c r="E437" s="42">
        <v>195313.01</v>
      </c>
      <c r="F437" s="4" t="s">
        <v>20</v>
      </c>
    </row>
    <row r="438" spans="2:6" ht="36" customHeight="1" x14ac:dyDescent="0.3">
      <c r="B438" s="1"/>
      <c r="C438" s="1"/>
      <c r="D438" s="1"/>
      <c r="E438" s="42">
        <v>1192.3399999999999</v>
      </c>
      <c r="F438" s="4" t="s">
        <v>23</v>
      </c>
    </row>
    <row r="439" spans="2:6" ht="36" customHeight="1" x14ac:dyDescent="0.3">
      <c r="B439" s="1"/>
      <c r="C439" s="1"/>
      <c r="D439" s="1"/>
      <c r="E439" s="42">
        <v>29985.14</v>
      </c>
      <c r="F439" s="4" t="s">
        <v>21</v>
      </c>
    </row>
    <row r="440" spans="2:6" ht="36" customHeight="1" x14ac:dyDescent="0.3">
      <c r="B440" s="1"/>
      <c r="C440" s="1"/>
      <c r="D440" s="1"/>
      <c r="E440" s="17">
        <v>9046.02</v>
      </c>
      <c r="F440" s="26" t="s">
        <v>22</v>
      </c>
    </row>
    <row r="441" spans="2:6" ht="51.35" customHeight="1" x14ac:dyDescent="0.3">
      <c r="B441" s="1"/>
      <c r="C441" s="1"/>
      <c r="D441" s="1"/>
      <c r="E441" s="17">
        <v>747.78</v>
      </c>
      <c r="F441" s="26" t="s">
        <v>24</v>
      </c>
    </row>
    <row r="442" spans="2:6" ht="36" customHeight="1" x14ac:dyDescent="0.3">
      <c r="B442" s="1"/>
      <c r="C442" s="1"/>
      <c r="D442" s="1"/>
      <c r="E442" s="17">
        <v>132.72</v>
      </c>
      <c r="F442" s="26" t="s">
        <v>30</v>
      </c>
    </row>
    <row r="443" spans="2:6" ht="18" customHeight="1" x14ac:dyDescent="0.3">
      <c r="B443" s="1"/>
      <c r="C443" s="72" t="s">
        <v>121</v>
      </c>
      <c r="D443" s="72"/>
      <c r="E443" s="6">
        <f>E19+E28+E59+E63+E67+E69+E71+E73+E76+E79+E81+E84+E87+E92+E95+E126+E133+E136+E139+E141+E144+E147+E150+E156+E159+E163+E165+E167+E169+E177+E187+E190+E195+E197+E199+E206+E210+E217+E222+E225+E227+E232+E235+E238+E252+E304+E311+E317+E322+E325+E328+E331+E334+E337+E341+E344+E383+E386+E389+E394+E414+E418+E421+E423+E430+E432+E434+E436+E437+E438+E439+E440+E441+E442</f>
        <v>377043.12000000005</v>
      </c>
      <c r="F443" s="1"/>
    </row>
    <row r="444" spans="2:6" x14ac:dyDescent="0.3">
      <c r="B444" s="1"/>
      <c r="C444" s="1"/>
      <c r="D444" s="1"/>
      <c r="E444" s="2"/>
      <c r="F444" s="1"/>
    </row>
    <row r="445" spans="2:6" x14ac:dyDescent="0.3">
      <c r="B445" s="1"/>
      <c r="C445" s="1"/>
      <c r="D445" s="1"/>
      <c r="E445" s="2"/>
      <c r="F445" s="1"/>
    </row>
    <row r="446" spans="2:6" x14ac:dyDescent="0.3">
      <c r="B446" s="1"/>
      <c r="C446" s="1"/>
      <c r="D446" s="1"/>
      <c r="E446" s="2"/>
      <c r="F446" s="1"/>
    </row>
    <row r="447" spans="2:6" x14ac:dyDescent="0.3">
      <c r="B447" s="1"/>
      <c r="C447" s="1"/>
      <c r="D447" s="1"/>
      <c r="E447" s="2"/>
      <c r="F447" s="1"/>
    </row>
    <row r="448" spans="2:6" x14ac:dyDescent="0.3">
      <c r="B448" s="1"/>
      <c r="C448" s="1"/>
      <c r="D448" s="1"/>
      <c r="E448" s="2"/>
      <c r="F448" s="1"/>
    </row>
    <row r="449" spans="2:6" x14ac:dyDescent="0.3">
      <c r="B449" s="1"/>
      <c r="C449" s="1"/>
      <c r="D449" s="1"/>
      <c r="E449" s="2"/>
      <c r="F449" s="1"/>
    </row>
    <row r="450" spans="2:6" x14ac:dyDescent="0.3">
      <c r="B450" s="1"/>
      <c r="C450" s="1"/>
      <c r="D450" s="1"/>
      <c r="E450" s="2"/>
      <c r="F450" s="1"/>
    </row>
    <row r="451" spans="2:6" x14ac:dyDescent="0.3">
      <c r="B451" s="1"/>
      <c r="C451" s="1"/>
      <c r="D451" s="1"/>
      <c r="E451" s="2"/>
      <c r="F451" s="1"/>
    </row>
    <row r="452" spans="2:6" x14ac:dyDescent="0.3">
      <c r="B452" s="1"/>
      <c r="C452" s="1"/>
      <c r="D452" s="1"/>
      <c r="E452" s="2"/>
      <c r="F452" s="1"/>
    </row>
    <row r="453" spans="2:6" x14ac:dyDescent="0.3">
      <c r="B453" s="1"/>
      <c r="C453" s="1"/>
      <c r="D453" s="1"/>
      <c r="E453" s="2"/>
      <c r="F453" s="1"/>
    </row>
    <row r="454" spans="2:6" x14ac:dyDescent="0.3">
      <c r="B454" s="1"/>
      <c r="C454" s="1"/>
      <c r="D454" s="1"/>
      <c r="E454" s="2"/>
      <c r="F454" s="1"/>
    </row>
  </sheetData>
  <mergeCells count="227">
    <mergeCell ref="C387:C388"/>
    <mergeCell ref="D387:D388"/>
    <mergeCell ref="B326:B327"/>
    <mergeCell ref="C326:C327"/>
    <mergeCell ref="D326:D327"/>
    <mergeCell ref="B236:B237"/>
    <mergeCell ref="C236:C237"/>
    <mergeCell ref="D236:D237"/>
    <mergeCell ref="B332:B333"/>
    <mergeCell ref="C332:C333"/>
    <mergeCell ref="D332:D333"/>
    <mergeCell ref="B342:B343"/>
    <mergeCell ref="C342:C343"/>
    <mergeCell ref="D342:D343"/>
    <mergeCell ref="B317:D317"/>
    <mergeCell ref="B334:D334"/>
    <mergeCell ref="B253:B303"/>
    <mergeCell ref="C253:C303"/>
    <mergeCell ref="D253:D303"/>
    <mergeCell ref="B419:B420"/>
    <mergeCell ref="C419:C420"/>
    <mergeCell ref="D419:D420"/>
    <mergeCell ref="B150:D150"/>
    <mergeCell ref="B156:D156"/>
    <mergeCell ref="B79:D79"/>
    <mergeCell ref="B77:B78"/>
    <mergeCell ref="C77:C78"/>
    <mergeCell ref="D77:D78"/>
    <mergeCell ref="B341:D341"/>
    <mergeCell ref="B157:B158"/>
    <mergeCell ref="C157:C158"/>
    <mergeCell ref="D157:D158"/>
    <mergeCell ref="B329:B330"/>
    <mergeCell ref="C329:C330"/>
    <mergeCell ref="D329:D330"/>
    <mergeCell ref="B384:B385"/>
    <mergeCell ref="C384:C385"/>
    <mergeCell ref="B252:D252"/>
    <mergeCell ref="D384:D385"/>
    <mergeCell ref="B233:B234"/>
    <mergeCell ref="C233:C234"/>
    <mergeCell ref="D233:D234"/>
    <mergeCell ref="B387:B388"/>
    <mergeCell ref="C443:D443"/>
    <mergeCell ref="B87:D87"/>
    <mergeCell ref="B92:D92"/>
    <mergeCell ref="B395:B413"/>
    <mergeCell ref="C395:C413"/>
    <mergeCell ref="D395:D413"/>
    <mergeCell ref="B414:D414"/>
    <mergeCell ref="B434:D434"/>
    <mergeCell ref="B436:D436"/>
    <mergeCell ref="B390:B393"/>
    <mergeCell ref="C390:C393"/>
    <mergeCell ref="D390:D393"/>
    <mergeCell ref="B394:D394"/>
    <mergeCell ref="B383:D383"/>
    <mergeCell ref="B337:D337"/>
    <mergeCell ref="B344:D344"/>
    <mergeCell ref="B345:B382"/>
    <mergeCell ref="C345:C382"/>
    <mergeCell ref="D345:D382"/>
    <mergeCell ref="B389:D389"/>
    <mergeCell ref="B238:D238"/>
    <mergeCell ref="B239:B251"/>
    <mergeCell ref="C239:C251"/>
    <mergeCell ref="D239:D251"/>
    <mergeCell ref="B304:D304"/>
    <mergeCell ref="B312:B316"/>
    <mergeCell ref="C312:C316"/>
    <mergeCell ref="D312:D316"/>
    <mergeCell ref="B311:D311"/>
    <mergeCell ref="B305:B310"/>
    <mergeCell ref="C305:C310"/>
    <mergeCell ref="D305:D310"/>
    <mergeCell ref="B318:B321"/>
    <mergeCell ref="C318:C321"/>
    <mergeCell ref="D318:D321"/>
    <mergeCell ref="B322:D322"/>
    <mergeCell ref="B331:D331"/>
    <mergeCell ref="B222:D222"/>
    <mergeCell ref="B235:D235"/>
    <mergeCell ref="B206:D206"/>
    <mergeCell ref="B208:D208"/>
    <mergeCell ref="B217:D217"/>
    <mergeCell ref="B211:B216"/>
    <mergeCell ref="C211:C216"/>
    <mergeCell ref="D211:D216"/>
    <mergeCell ref="B223:B224"/>
    <mergeCell ref="C223:C224"/>
    <mergeCell ref="D223:D224"/>
    <mergeCell ref="B225:D225"/>
    <mergeCell ref="B232:D232"/>
    <mergeCell ref="B227:D227"/>
    <mergeCell ref="B228:B231"/>
    <mergeCell ref="C228:C231"/>
    <mergeCell ref="D228:D231"/>
    <mergeCell ref="B210:D210"/>
    <mergeCell ref="B218:B221"/>
    <mergeCell ref="C218:C221"/>
    <mergeCell ref="D218:D221"/>
    <mergeCell ref="D323:D324"/>
    <mergeCell ref="B200:B205"/>
    <mergeCell ref="C200:C205"/>
    <mergeCell ref="D200:D205"/>
    <mergeCell ref="B170:B176"/>
    <mergeCell ref="C170:C176"/>
    <mergeCell ref="D170:D176"/>
    <mergeCell ref="B177:D177"/>
    <mergeCell ref="B178:B186"/>
    <mergeCell ref="C178:C186"/>
    <mergeCell ref="D178:D186"/>
    <mergeCell ref="B191:B194"/>
    <mergeCell ref="C191:C194"/>
    <mergeCell ref="D191:D194"/>
    <mergeCell ref="B199:D199"/>
    <mergeCell ref="B126:D126"/>
    <mergeCell ref="B141:D141"/>
    <mergeCell ref="B147:D147"/>
    <mergeCell ref="B136:D136"/>
    <mergeCell ref="B139:D139"/>
    <mergeCell ref="B127:B132"/>
    <mergeCell ref="C127:C132"/>
    <mergeCell ref="D127:D132"/>
    <mergeCell ref="B133:D133"/>
    <mergeCell ref="B95:D95"/>
    <mergeCell ref="B96:B125"/>
    <mergeCell ref="C96:C125"/>
    <mergeCell ref="D96:D125"/>
    <mergeCell ref="B59:D59"/>
    <mergeCell ref="B63:D63"/>
    <mergeCell ref="B76:D76"/>
    <mergeCell ref="B84:D84"/>
    <mergeCell ref="B60:B62"/>
    <mergeCell ref="C60:C62"/>
    <mergeCell ref="D60:D62"/>
    <mergeCell ref="C93:C94"/>
    <mergeCell ref="D93:D94"/>
    <mergeCell ref="B81:D81"/>
    <mergeCell ref="B69:D69"/>
    <mergeCell ref="B73:D73"/>
    <mergeCell ref="B74:B75"/>
    <mergeCell ref="C74:C75"/>
    <mergeCell ref="D74:D75"/>
    <mergeCell ref="B20:B27"/>
    <mergeCell ref="C20:C27"/>
    <mergeCell ref="D20:D27"/>
    <mergeCell ref="B28:D28"/>
    <mergeCell ref="B29:B58"/>
    <mergeCell ref="C29:C58"/>
    <mergeCell ref="D29:D58"/>
    <mergeCell ref="B3:C3"/>
    <mergeCell ref="B8:F9"/>
    <mergeCell ref="B12:B18"/>
    <mergeCell ref="C12:C18"/>
    <mergeCell ref="D12:D18"/>
    <mergeCell ref="B19:D19"/>
    <mergeCell ref="B432:D432"/>
    <mergeCell ref="B430:D430"/>
    <mergeCell ref="B423:D423"/>
    <mergeCell ref="B421:D421"/>
    <mergeCell ref="B418:D418"/>
    <mergeCell ref="B424:B429"/>
    <mergeCell ref="C424:C429"/>
    <mergeCell ref="D424:D429"/>
    <mergeCell ref="B64:B66"/>
    <mergeCell ref="C64:C66"/>
    <mergeCell ref="D64:D66"/>
    <mergeCell ref="B415:B417"/>
    <mergeCell ref="C415:C417"/>
    <mergeCell ref="D415:D417"/>
    <mergeCell ref="B145:B146"/>
    <mergeCell ref="C145:C146"/>
    <mergeCell ref="D145:D146"/>
    <mergeCell ref="B71:D71"/>
    <mergeCell ref="B88:B91"/>
    <mergeCell ref="C88:C91"/>
    <mergeCell ref="D88:D91"/>
    <mergeCell ref="B167:D167"/>
    <mergeCell ref="B165:D165"/>
    <mergeCell ref="B93:B94"/>
    <mergeCell ref="B151:B155"/>
    <mergeCell ref="C151:C155"/>
    <mergeCell ref="D151:D155"/>
    <mergeCell ref="B134:B135"/>
    <mergeCell ref="C134:C135"/>
    <mergeCell ref="D134:D135"/>
    <mergeCell ref="B142:B143"/>
    <mergeCell ref="C142:C143"/>
    <mergeCell ref="D142:D143"/>
    <mergeCell ref="B144:D144"/>
    <mergeCell ref="B163:D163"/>
    <mergeCell ref="B169:D169"/>
    <mergeCell ref="B159:D159"/>
    <mergeCell ref="B187:D187"/>
    <mergeCell ref="B190:D190"/>
    <mergeCell ref="B195:D195"/>
    <mergeCell ref="B160:B162"/>
    <mergeCell ref="C160:C162"/>
    <mergeCell ref="D160:D162"/>
    <mergeCell ref="B188:B189"/>
    <mergeCell ref="C188:C189"/>
    <mergeCell ref="D188:D189"/>
    <mergeCell ref="B386:D386"/>
    <mergeCell ref="B328:D328"/>
    <mergeCell ref="B335:B336"/>
    <mergeCell ref="C335:C336"/>
    <mergeCell ref="D335:D336"/>
    <mergeCell ref="B338:B340"/>
    <mergeCell ref="C338:C340"/>
    <mergeCell ref="D338:D340"/>
    <mergeCell ref="B82:B83"/>
    <mergeCell ref="C82:C83"/>
    <mergeCell ref="D82:D83"/>
    <mergeCell ref="B197:D197"/>
    <mergeCell ref="B148:B149"/>
    <mergeCell ref="C148:C149"/>
    <mergeCell ref="D148:D149"/>
    <mergeCell ref="B325:D325"/>
    <mergeCell ref="B137:B138"/>
    <mergeCell ref="C137:C138"/>
    <mergeCell ref="D137:D138"/>
    <mergeCell ref="B85:B86"/>
    <mergeCell ref="C85:C86"/>
    <mergeCell ref="D85:D86"/>
    <mergeCell ref="B323:B324"/>
    <mergeCell ref="C323:C3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lastPrinted>2024-04-19T07:25:06Z</cp:lastPrinted>
  <dcterms:created xsi:type="dcterms:W3CDTF">2024-02-07T08:05:49Z</dcterms:created>
  <dcterms:modified xsi:type="dcterms:W3CDTF">2024-08-19T09:39:22Z</dcterms:modified>
</cp:coreProperties>
</file>