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3" windowHeight="12459"/>
  </bookViews>
  <sheets>
    <sheet name="KOLOVOZ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3" i="5" l="1"/>
  <c r="E160" i="5" l="1"/>
  <c r="E172" i="5" l="1"/>
  <c r="E119" i="5"/>
  <c r="E164" i="5"/>
  <c r="E192" i="5"/>
  <c r="E190" i="5"/>
  <c r="E166" i="5"/>
  <c r="E168" i="5" l="1"/>
  <c r="E162" i="5"/>
  <c r="E72" i="5"/>
  <c r="E40" i="5"/>
  <c r="E170" i="5"/>
  <c r="E74" i="5"/>
  <c r="E70" i="5"/>
  <c r="E115" i="5"/>
  <c r="E45" i="5"/>
  <c r="E43" i="5"/>
  <c r="E76" i="5"/>
  <c r="E206" i="5" l="1"/>
  <c r="E36" i="5"/>
  <c r="E109" i="5" l="1"/>
  <c r="E33" i="5" l="1"/>
  <c r="E38" i="5"/>
  <c r="E208" i="5"/>
  <c r="E154" i="5" l="1"/>
  <c r="E68" i="5" l="1"/>
  <c r="E79" i="5" l="1"/>
  <c r="E210" i="5" l="1"/>
  <c r="E93" i="5"/>
  <c r="E111" i="5"/>
  <c r="E204" i="5" l="1"/>
  <c r="E195" i="5"/>
  <c r="E188" i="5"/>
  <c r="E150" i="5"/>
  <c r="E123" i="5"/>
  <c r="E105" i="5"/>
  <c r="E87" i="5"/>
  <c r="E83" i="5"/>
  <c r="E64" i="5"/>
  <c r="E30" i="5"/>
  <c r="E21" i="5"/>
  <c r="E18" i="5"/>
</calcChain>
</file>

<file path=xl/sharedStrings.xml><?xml version="1.0" encoding="utf-8"?>
<sst xmlns="http://schemas.openxmlformats.org/spreadsheetml/2006/main" count="332" uniqueCount="119">
  <si>
    <t>NAZIV PRIMATELJA</t>
  </si>
  <si>
    <t>OIB PRIMATELJA</t>
  </si>
  <si>
    <t>SJEDIŠTE PRIMATELJA</t>
  </si>
  <si>
    <t>NAČIN OBJAVE ISPLAĆENOG IZNOSA</t>
  </si>
  <si>
    <t>VRSTA RASHODA I IZDATAKA</t>
  </si>
  <si>
    <t>ZAGREB</t>
  </si>
  <si>
    <t>DOM ZA STARIJE I NEMOĆNE OSOBE VARAŽDIN</t>
  </si>
  <si>
    <t>Zavojna 6, 42000 Varaždin</t>
  </si>
  <si>
    <t>OIB: 41732682041</t>
  </si>
  <si>
    <t xml:space="preserve">Ukupno: </t>
  </si>
  <si>
    <t>PETROL d.o.o.</t>
  </si>
  <si>
    <t>ZAVOD ZA JAVNO ZDRAVSTVO VARAŽDINSKE ŽUPANIJE</t>
  </si>
  <si>
    <t>VARAŽDIN</t>
  </si>
  <si>
    <t>VOĆE VARAŽDIN d.o.o.</t>
  </si>
  <si>
    <t>ENEL SPLIT d.o.o.</t>
  </si>
  <si>
    <t>SPLIT</t>
  </si>
  <si>
    <t>LOTUS 91 d.o.o.</t>
  </si>
  <si>
    <t>ZAGREBAČKA BANKA d.d.</t>
  </si>
  <si>
    <t>HEP-OPSKRBA d.o.o.</t>
  </si>
  <si>
    <t>ISPLATITELJ:</t>
  </si>
  <si>
    <t>3111 bruto plaće za redovan rad (ukupni iznos bez bolovanja na teret HZZO-a)</t>
  </si>
  <si>
    <t>3132 doprinos na bruto (doprinosi za obvezno zdravstveno osiguranje)</t>
  </si>
  <si>
    <t>3212 naknade za prijevoz, za rad na terenu i odvojeni život</t>
  </si>
  <si>
    <t>3121 ostali rashodi za zaposlene (bruto iznos s doprinosima na bruto)</t>
  </si>
  <si>
    <t>3291 naknade za rad predstavničkih i izvršnih tijela, povjerenstava i slično (bruto iznos s doprinosima na bruto)</t>
  </si>
  <si>
    <t>-</t>
  </si>
  <si>
    <t>LJUBOMIR BENJAK</t>
  </si>
  <si>
    <t>3222 materijal i sirovine (radna okupacija korisnika)</t>
  </si>
  <si>
    <t>3721 naknade građanima i kućanstvima u novcu (isplata džeparca korisnicima)</t>
  </si>
  <si>
    <t>3223 energija</t>
  </si>
  <si>
    <t>3236 zdravstvene i veterinarske usluge</t>
  </si>
  <si>
    <t xml:space="preserve">3222 materijal i sirovine  </t>
  </si>
  <si>
    <t>3238 računalne usluge</t>
  </si>
  <si>
    <t>3234 komunalne usluge</t>
  </si>
  <si>
    <t>3299 ostali nespomenuti rashodi poslovanja</t>
  </si>
  <si>
    <t>3431 bankarske usluge i usluge platnog prometa</t>
  </si>
  <si>
    <t>3224 materijal i dijelovi za tekuće i investicijsko održavanje</t>
  </si>
  <si>
    <t>3233 usluge promidžbe i informiranja</t>
  </si>
  <si>
    <t>VARKOM d.o.o.</t>
  </si>
  <si>
    <t>SESVETE</t>
  </si>
  <si>
    <t>OSIJEK</t>
  </si>
  <si>
    <t>ROG d.o.o.</t>
  </si>
  <si>
    <t>VINDIJA d.d.</t>
  </si>
  <si>
    <t>ALCA ZAGREB d.o.o.</t>
  </si>
  <si>
    <t>GORNJI KNEGINEC</t>
  </si>
  <si>
    <t>COSMOS STAR d.o.o.</t>
  </si>
  <si>
    <t>VUGRINEC d.o.o.</t>
  </si>
  <si>
    <t>DUBRAVICA</t>
  </si>
  <si>
    <t>ČISTOĆA d.o.o.</t>
  </si>
  <si>
    <t>PLASTIMA</t>
  </si>
  <si>
    <t>A1 HRVATSKA d.o.o.</t>
  </si>
  <si>
    <t>VIZOR d.o.o.</t>
  </si>
  <si>
    <t>PODRAVKA d.d.</t>
  </si>
  <si>
    <t>KOPRIVNICA</t>
  </si>
  <si>
    <t>LUDBREG</t>
  </si>
  <si>
    <t>FINESA CONSORS d.o.o.</t>
  </si>
  <si>
    <t>LJEKARNA VARAŽDINSKE ŽUPANIJE</t>
  </si>
  <si>
    <t>BELAJ d.o.o.</t>
  </si>
  <si>
    <t>UGOSTITELJSKI OBRT "STARČEK"</t>
  </si>
  <si>
    <t>OPG KOVAČIĆ MIRJANA</t>
  </si>
  <si>
    <t>3221 uredski materijal i ostali materijalni rashodi</t>
  </si>
  <si>
    <t>3237 intelektualne i osobne usluge</t>
  </si>
  <si>
    <t>3222 materijal i sirovine</t>
  </si>
  <si>
    <t>3232 usluge tekućeg i investicijskog održavanja</t>
  </si>
  <si>
    <t>3231 usluge telefona, pošte i prijevoza</t>
  </si>
  <si>
    <t>3293 reprezentacija</t>
  </si>
  <si>
    <t>02371889218</t>
  </si>
  <si>
    <t>OPG ZVONKO ŠINCEK</t>
  </si>
  <si>
    <t>CESTICA</t>
  </si>
  <si>
    <t>PERT d.o.o.</t>
  </si>
  <si>
    <t>ILOK</t>
  </si>
  <si>
    <t>DENI PEK d.o.o.</t>
  </si>
  <si>
    <t>VARAŽDINSKE TOPLICE</t>
  </si>
  <si>
    <t>02734490877</t>
  </si>
  <si>
    <t>FACTORY X d.o.o.</t>
  </si>
  <si>
    <t>PRIBISLAVEC</t>
  </si>
  <si>
    <t>ICT REMARKETING d.o.o.</t>
  </si>
  <si>
    <t>MIKAČ, obrt za usluge</t>
  </si>
  <si>
    <t>MARTINKOVEC</t>
  </si>
  <si>
    <t>HP - HRVATSKA POŠTA d.d.</t>
  </si>
  <si>
    <t>NARODNI TRGOVAČKI LANAC d.o.o.</t>
  </si>
  <si>
    <t>70450827918</t>
  </si>
  <si>
    <t>DONJE LADANJE</t>
  </si>
  <si>
    <t>74006494666</t>
  </si>
  <si>
    <t>82269069375</t>
  </si>
  <si>
    <t>METEOR GRUPA-LABUD d.o.o.</t>
  </si>
  <si>
    <t>HEP PLIN d.o.o.</t>
  </si>
  <si>
    <t>81793146560</t>
  </si>
  <si>
    <t>HRVATSKI TELEKOM d.d.</t>
  </si>
  <si>
    <t>92188488799</t>
  </si>
  <si>
    <t>MAGIC NET d.o.o.</t>
  </si>
  <si>
    <t>AUTO CENTAR KOS d.o.o.</t>
  </si>
  <si>
    <t>DUGO SELO</t>
  </si>
  <si>
    <t>FINANCIJSKA AGENCIJA d.d.</t>
  </si>
  <si>
    <t>3235 zakupnine i najamnine</t>
  </si>
  <si>
    <t>HRVATSKA RADIOTELEVIZIJA</t>
  </si>
  <si>
    <t>DIZALO RUTIĆ d.o.o.</t>
  </si>
  <si>
    <t>KUĆAN MAROF</t>
  </si>
  <si>
    <t>NARODNE NOVINE d.d.</t>
  </si>
  <si>
    <t>5443 otplata glavnice primljenih kredita od kreditnih institucija izvan javnog sektora</t>
  </si>
  <si>
    <t>JAVNA OBJAVA INFORMACIJA O TROŠENJU SREDSTAVA ZA KOLOVOZ 2024. GODINE</t>
  </si>
  <si>
    <t>Ukupno za kolovoz 2024.</t>
  </si>
  <si>
    <t>ŠIMUN OIL d.o.o.</t>
  </si>
  <si>
    <t>POLAČA</t>
  </si>
  <si>
    <t>HRVATSKE AUTOCESTE d.o.o.</t>
  </si>
  <si>
    <t>MOBITEL CENTAR ERLA</t>
  </si>
  <si>
    <t>06725806970</t>
  </si>
  <si>
    <t>ODVJETNIČKO DRUŠTVO KOZJAK I RENDIĆ j.t.d.</t>
  </si>
  <si>
    <t>JAVNI BILJEŽNIK RANKICA BENC</t>
  </si>
  <si>
    <t>E-ELMES d.o.o.</t>
  </si>
  <si>
    <t>GALERIJA KOVAČIĆ-MACOLIĆ</t>
  </si>
  <si>
    <t>SERVIS RASHLADNE TEHNIKE ŽELJKO DVORSKI</t>
  </si>
  <si>
    <t>OPG ROŽMARIĆ</t>
  </si>
  <si>
    <t>TELLINE d.o.o.</t>
  </si>
  <si>
    <t>(140,95 - 3223 energija, 66,00 - 3224 materijal i dijelovi za tekuće i investicijsko održavanje)</t>
  </si>
  <si>
    <t>(8,70 - 3222 materijal i sirovine, 16,35 - 3221 uredski materijal i ostali materijalni rashodi)</t>
  </si>
  <si>
    <t>4222 komunikacijska oprema</t>
  </si>
  <si>
    <t>(71,96 - 3221 uredski materijal i ostali materijalni rashodi, 172,97 - 3225 sitni inventar i auto gume)</t>
  </si>
  <si>
    <t>3295 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</si>
</sst>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top" wrapText="1"/>
    </xf>
    <xf numFmtId="4" fontId="0" fillId="0" borderId="1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34"/>
  <sheetViews>
    <sheetView tabSelected="1" workbookViewId="0">
      <selection activeCell="J218" sqref="J218"/>
    </sheetView>
  </sheetViews>
  <sheetFormatPr defaultRowHeight="15.05" x14ac:dyDescent="0.3"/>
  <cols>
    <col min="2" max="2" width="39.33203125" customWidth="1"/>
    <col min="3" max="3" width="19.44140625" customWidth="1"/>
    <col min="4" max="4" width="22.5546875" customWidth="1"/>
    <col min="5" max="5" width="20.44140625" customWidth="1"/>
    <col min="6" max="6" width="42.77734375" customWidth="1"/>
  </cols>
  <sheetData>
    <row r="2" spans="2:6" ht="16.149999999999999" x14ac:dyDescent="0.25">
      <c r="B2" s="7" t="s">
        <v>19</v>
      </c>
      <c r="C2" s="8"/>
    </row>
    <row r="3" spans="2:6" ht="15.05" customHeight="1" x14ac:dyDescent="0.3">
      <c r="B3" s="66" t="s">
        <v>6</v>
      </c>
      <c r="C3" s="66"/>
    </row>
    <row r="4" spans="2:6" ht="15.05" customHeight="1" x14ac:dyDescent="0.3">
      <c r="B4" s="20" t="s">
        <v>7</v>
      </c>
      <c r="C4" s="9"/>
    </row>
    <row r="5" spans="2:6" ht="16.149999999999999" x14ac:dyDescent="0.25">
      <c r="B5" s="20" t="s">
        <v>8</v>
      </c>
      <c r="C5" s="8"/>
    </row>
    <row r="6" spans="2:6" ht="15.05" customHeight="1" x14ac:dyDescent="0.25">
      <c r="B6" s="3"/>
    </row>
    <row r="8" spans="2:6" x14ac:dyDescent="0.3">
      <c r="B8" s="67" t="s">
        <v>100</v>
      </c>
      <c r="C8" s="67"/>
      <c r="D8" s="67"/>
      <c r="E8" s="67"/>
      <c r="F8" s="67"/>
    </row>
    <row r="9" spans="2:6" x14ac:dyDescent="0.3">
      <c r="B9" s="67"/>
      <c r="C9" s="67"/>
      <c r="D9" s="67"/>
      <c r="E9" s="67"/>
      <c r="F9" s="67"/>
    </row>
    <row r="10" spans="2:6" ht="16.45" customHeight="1" x14ac:dyDescent="0.25"/>
    <row r="11" spans="2:6" ht="28.5" customHeight="1" x14ac:dyDescent="0.3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</row>
    <row r="12" spans="2:6" ht="18" customHeight="1" x14ac:dyDescent="0.3">
      <c r="B12" s="50" t="s">
        <v>10</v>
      </c>
      <c r="C12" s="49">
        <v>75550985023</v>
      </c>
      <c r="D12" s="49" t="s">
        <v>5</v>
      </c>
      <c r="E12" s="15">
        <v>67.81</v>
      </c>
      <c r="F12" s="48" t="s">
        <v>29</v>
      </c>
    </row>
    <row r="13" spans="2:6" ht="18" customHeight="1" x14ac:dyDescent="0.3">
      <c r="B13" s="50"/>
      <c r="C13" s="49"/>
      <c r="D13" s="49"/>
      <c r="E13" s="15">
        <v>61.11</v>
      </c>
      <c r="F13" s="48" t="s">
        <v>29</v>
      </c>
    </row>
    <row r="14" spans="2:6" ht="18" customHeight="1" x14ac:dyDescent="0.3">
      <c r="B14" s="50"/>
      <c r="C14" s="49"/>
      <c r="D14" s="49"/>
      <c r="E14" s="15">
        <v>68.47</v>
      </c>
      <c r="F14" s="48" t="s">
        <v>29</v>
      </c>
    </row>
    <row r="15" spans="2:6" ht="18" customHeight="1" x14ac:dyDescent="0.3">
      <c r="B15" s="50"/>
      <c r="C15" s="49"/>
      <c r="D15" s="49"/>
      <c r="E15" s="15">
        <v>100.77</v>
      </c>
      <c r="F15" s="48" t="s">
        <v>29</v>
      </c>
    </row>
    <row r="16" spans="2:6" ht="35.700000000000003" customHeight="1" x14ac:dyDescent="0.3">
      <c r="B16" s="50"/>
      <c r="C16" s="49"/>
      <c r="D16" s="49"/>
      <c r="E16" s="15">
        <v>206.95</v>
      </c>
      <c r="F16" s="17" t="s">
        <v>114</v>
      </c>
    </row>
    <row r="17" spans="2:6" ht="18" customHeight="1" x14ac:dyDescent="0.3">
      <c r="B17" s="50"/>
      <c r="C17" s="49"/>
      <c r="D17" s="49"/>
      <c r="E17" s="15">
        <v>48.76</v>
      </c>
      <c r="F17" s="48" t="s">
        <v>29</v>
      </c>
    </row>
    <row r="18" spans="2:6" ht="18" customHeight="1" x14ac:dyDescent="0.3">
      <c r="B18" s="51" t="s">
        <v>9</v>
      </c>
      <c r="C18" s="52"/>
      <c r="D18" s="52"/>
      <c r="E18" s="6">
        <f>SUM(E12:E17)</f>
        <v>553.87</v>
      </c>
      <c r="F18" s="69"/>
    </row>
    <row r="19" spans="2:6" ht="18" customHeight="1" x14ac:dyDescent="0.3">
      <c r="B19" s="54" t="s">
        <v>11</v>
      </c>
      <c r="C19" s="49">
        <v>20184981156</v>
      </c>
      <c r="D19" s="49" t="s">
        <v>12</v>
      </c>
      <c r="E19" s="14">
        <v>175.2</v>
      </c>
      <c r="F19" s="17" t="s">
        <v>30</v>
      </c>
    </row>
    <row r="20" spans="2:6" ht="18" customHeight="1" x14ac:dyDescent="0.3">
      <c r="B20" s="54"/>
      <c r="C20" s="49"/>
      <c r="D20" s="49"/>
      <c r="E20" s="14">
        <v>43.8</v>
      </c>
      <c r="F20" s="17" t="s">
        <v>30</v>
      </c>
    </row>
    <row r="21" spans="2:6" ht="18" customHeight="1" x14ac:dyDescent="0.3">
      <c r="B21" s="51" t="s">
        <v>9</v>
      </c>
      <c r="C21" s="52"/>
      <c r="D21" s="52"/>
      <c r="E21" s="6">
        <f>SUM(E19:E20)</f>
        <v>219</v>
      </c>
      <c r="F21" s="35"/>
    </row>
    <row r="22" spans="2:6" ht="18" customHeight="1" x14ac:dyDescent="0.3">
      <c r="B22" s="58" t="s">
        <v>13</v>
      </c>
      <c r="C22" s="49">
        <v>42042277834</v>
      </c>
      <c r="D22" s="49" t="s">
        <v>12</v>
      </c>
      <c r="E22" s="14">
        <v>13.86</v>
      </c>
      <c r="F22" s="17" t="s">
        <v>31</v>
      </c>
    </row>
    <row r="23" spans="2:6" ht="18" customHeight="1" x14ac:dyDescent="0.3">
      <c r="B23" s="59"/>
      <c r="C23" s="49"/>
      <c r="D23" s="49"/>
      <c r="E23" s="14">
        <v>7.09</v>
      </c>
      <c r="F23" s="17" t="s">
        <v>31</v>
      </c>
    </row>
    <row r="24" spans="2:6" ht="18" customHeight="1" x14ac:dyDescent="0.3">
      <c r="B24" s="59"/>
      <c r="C24" s="49"/>
      <c r="D24" s="49"/>
      <c r="E24" s="14">
        <v>23.73</v>
      </c>
      <c r="F24" s="17" t="s">
        <v>31</v>
      </c>
    </row>
    <row r="25" spans="2:6" ht="18" customHeight="1" x14ac:dyDescent="0.3">
      <c r="B25" s="59"/>
      <c r="C25" s="49"/>
      <c r="D25" s="49"/>
      <c r="E25" s="14">
        <v>105.84</v>
      </c>
      <c r="F25" s="17" t="s">
        <v>31</v>
      </c>
    </row>
    <row r="26" spans="2:6" ht="18" customHeight="1" x14ac:dyDescent="0.3">
      <c r="B26" s="59"/>
      <c r="C26" s="49"/>
      <c r="D26" s="49"/>
      <c r="E26" s="14">
        <v>65.650000000000006</v>
      </c>
      <c r="F26" s="17" t="s">
        <v>31</v>
      </c>
    </row>
    <row r="27" spans="2:6" ht="18" customHeight="1" x14ac:dyDescent="0.3">
      <c r="B27" s="59"/>
      <c r="C27" s="49"/>
      <c r="D27" s="49"/>
      <c r="E27" s="14">
        <v>21.12</v>
      </c>
      <c r="F27" s="17" t="s">
        <v>31</v>
      </c>
    </row>
    <row r="28" spans="2:6" ht="18" customHeight="1" x14ac:dyDescent="0.3">
      <c r="B28" s="59"/>
      <c r="C28" s="49"/>
      <c r="D28" s="49"/>
      <c r="E28" s="14">
        <v>12.54</v>
      </c>
      <c r="F28" s="17" t="s">
        <v>31</v>
      </c>
    </row>
    <row r="29" spans="2:6" ht="18" customHeight="1" x14ac:dyDescent="0.3">
      <c r="B29" s="59"/>
      <c r="C29" s="49"/>
      <c r="D29" s="49"/>
      <c r="E29" s="14">
        <v>184.85</v>
      </c>
      <c r="F29" s="17" t="s">
        <v>31</v>
      </c>
    </row>
    <row r="30" spans="2:6" ht="18" customHeight="1" x14ac:dyDescent="0.3">
      <c r="B30" s="51" t="s">
        <v>9</v>
      </c>
      <c r="C30" s="52"/>
      <c r="D30" s="52"/>
      <c r="E30" s="6">
        <f>SUM(E22:E29)</f>
        <v>434.68</v>
      </c>
      <c r="F30" s="69"/>
    </row>
    <row r="31" spans="2:6" ht="18" customHeight="1" x14ac:dyDescent="0.3">
      <c r="B31" s="50" t="s">
        <v>71</v>
      </c>
      <c r="C31" s="53" t="s">
        <v>73</v>
      </c>
      <c r="D31" s="49" t="s">
        <v>72</v>
      </c>
      <c r="E31" s="14">
        <v>2162.8000000000002</v>
      </c>
      <c r="F31" s="17" t="s">
        <v>31</v>
      </c>
    </row>
    <row r="32" spans="2:6" ht="18" customHeight="1" x14ac:dyDescent="0.3">
      <c r="B32" s="50"/>
      <c r="C32" s="53"/>
      <c r="D32" s="49"/>
      <c r="E32" s="14">
        <v>2292.65</v>
      </c>
      <c r="F32" s="17" t="s">
        <v>31</v>
      </c>
    </row>
    <row r="33" spans="2:6" ht="18" customHeight="1" x14ac:dyDescent="0.3">
      <c r="B33" s="51" t="s">
        <v>9</v>
      </c>
      <c r="C33" s="52"/>
      <c r="D33" s="52"/>
      <c r="E33" s="6">
        <f>SUM(E31:E32)</f>
        <v>4455.4500000000007</v>
      </c>
      <c r="F33" s="69"/>
    </row>
    <row r="34" spans="2:6" ht="18" customHeight="1" x14ac:dyDescent="0.3">
      <c r="B34" s="50" t="s">
        <v>45</v>
      </c>
      <c r="C34" s="57">
        <v>98470641886</v>
      </c>
      <c r="D34" s="57" t="s">
        <v>44</v>
      </c>
      <c r="E34" s="14">
        <v>1308.3</v>
      </c>
      <c r="F34" s="48" t="s">
        <v>60</v>
      </c>
    </row>
    <row r="35" spans="2:6" ht="18" customHeight="1" x14ac:dyDescent="0.3">
      <c r="B35" s="50"/>
      <c r="C35" s="57"/>
      <c r="D35" s="57"/>
      <c r="E35" s="14">
        <v>59.4</v>
      </c>
      <c r="F35" s="48" t="s">
        <v>60</v>
      </c>
    </row>
    <row r="36" spans="2:6" ht="18" customHeight="1" x14ac:dyDescent="0.3">
      <c r="B36" s="18"/>
      <c r="C36" s="19"/>
      <c r="D36" s="19"/>
      <c r="E36" s="6">
        <f>SUM(E34:E35)</f>
        <v>1367.7</v>
      </c>
      <c r="F36" s="69"/>
    </row>
    <row r="37" spans="2:6" ht="18" customHeight="1" x14ac:dyDescent="0.3">
      <c r="B37" s="43" t="s">
        <v>76</v>
      </c>
      <c r="C37" s="42">
        <v>45659013941</v>
      </c>
      <c r="D37" s="42" t="s">
        <v>12</v>
      </c>
      <c r="E37" s="14">
        <v>140.85</v>
      </c>
      <c r="F37" s="48" t="s">
        <v>60</v>
      </c>
    </row>
    <row r="38" spans="2:6" ht="18" customHeight="1" x14ac:dyDescent="0.3">
      <c r="B38" s="51" t="s">
        <v>9</v>
      </c>
      <c r="C38" s="52"/>
      <c r="D38" s="52"/>
      <c r="E38" s="6">
        <f>SUM(E37:E37)</f>
        <v>140.85</v>
      </c>
      <c r="F38" s="35"/>
    </row>
    <row r="39" spans="2:6" ht="18" customHeight="1" x14ac:dyDescent="0.3">
      <c r="B39" s="43" t="s">
        <v>77</v>
      </c>
      <c r="C39" s="42">
        <v>95784226431</v>
      </c>
      <c r="D39" s="42" t="s">
        <v>78</v>
      </c>
      <c r="E39" s="14">
        <v>135</v>
      </c>
      <c r="F39" s="17" t="s">
        <v>33</v>
      </c>
    </row>
    <row r="40" spans="2:6" ht="18" customHeight="1" x14ac:dyDescent="0.3">
      <c r="B40" s="51" t="s">
        <v>9</v>
      </c>
      <c r="C40" s="52"/>
      <c r="D40" s="52"/>
      <c r="E40" s="6">
        <f>SUM(E39:E39)</f>
        <v>135</v>
      </c>
      <c r="F40" s="35"/>
    </row>
    <row r="41" spans="2:6" ht="18" customHeight="1" x14ac:dyDescent="0.3">
      <c r="B41" s="54" t="s">
        <v>43</v>
      </c>
      <c r="C41" s="49">
        <v>58353015102</v>
      </c>
      <c r="D41" s="49" t="s">
        <v>5</v>
      </c>
      <c r="E41" s="14">
        <v>195.31</v>
      </c>
      <c r="F41" s="48" t="s">
        <v>60</v>
      </c>
    </row>
    <row r="42" spans="2:6" ht="18" customHeight="1" x14ac:dyDescent="0.3">
      <c r="B42" s="54"/>
      <c r="C42" s="49"/>
      <c r="D42" s="49"/>
      <c r="E42" s="14">
        <v>234.38</v>
      </c>
      <c r="F42" s="48" t="s">
        <v>60</v>
      </c>
    </row>
    <row r="43" spans="2:6" ht="18" customHeight="1" x14ac:dyDescent="0.3">
      <c r="B43" s="51" t="s">
        <v>9</v>
      </c>
      <c r="C43" s="52"/>
      <c r="D43" s="52"/>
      <c r="E43" s="6">
        <f>SUM(E41:E42)</f>
        <v>429.69</v>
      </c>
      <c r="F43" s="35"/>
    </row>
    <row r="44" spans="2:6" ht="18" customHeight="1" x14ac:dyDescent="0.3">
      <c r="B44" s="41" t="s">
        <v>14</v>
      </c>
      <c r="C44" s="42">
        <v>34987217891</v>
      </c>
      <c r="D44" s="42" t="s">
        <v>15</v>
      </c>
      <c r="E44" s="14">
        <v>237.5</v>
      </c>
      <c r="F44" s="17" t="s">
        <v>32</v>
      </c>
    </row>
    <row r="45" spans="2:6" ht="18" customHeight="1" x14ac:dyDescent="0.3">
      <c r="B45" s="51" t="s">
        <v>9</v>
      </c>
      <c r="C45" s="52"/>
      <c r="D45" s="52"/>
      <c r="E45" s="6">
        <f>SUM(E44:E44)</f>
        <v>237.5</v>
      </c>
      <c r="F45" s="35"/>
    </row>
    <row r="46" spans="2:6" ht="18" customHeight="1" x14ac:dyDescent="0.3">
      <c r="B46" s="54" t="s">
        <v>80</v>
      </c>
      <c r="C46" s="49">
        <v>78344221376</v>
      </c>
      <c r="D46" s="49" t="s">
        <v>39</v>
      </c>
      <c r="E46" s="14">
        <v>1316.57</v>
      </c>
      <c r="F46" s="17" t="s">
        <v>62</v>
      </c>
    </row>
    <row r="47" spans="2:6" ht="18" customHeight="1" x14ac:dyDescent="0.3">
      <c r="B47" s="54"/>
      <c r="C47" s="49"/>
      <c r="D47" s="49"/>
      <c r="E47" s="14">
        <v>68.930000000000007</v>
      </c>
      <c r="F47" s="17" t="s">
        <v>62</v>
      </c>
    </row>
    <row r="48" spans="2:6" ht="18" customHeight="1" x14ac:dyDescent="0.3">
      <c r="B48" s="54"/>
      <c r="C48" s="49"/>
      <c r="D48" s="49"/>
      <c r="E48" s="14">
        <v>183</v>
      </c>
      <c r="F48" s="17" t="s">
        <v>62</v>
      </c>
    </row>
    <row r="49" spans="2:6" ht="32.6" customHeight="1" x14ac:dyDescent="0.3">
      <c r="B49" s="54"/>
      <c r="C49" s="49"/>
      <c r="D49" s="49"/>
      <c r="E49" s="14">
        <v>25.05</v>
      </c>
      <c r="F49" s="17" t="s">
        <v>115</v>
      </c>
    </row>
    <row r="50" spans="2:6" ht="18" customHeight="1" x14ac:dyDescent="0.3">
      <c r="B50" s="54"/>
      <c r="C50" s="49"/>
      <c r="D50" s="49"/>
      <c r="E50" s="14">
        <v>17.829999999999998</v>
      </c>
      <c r="F50" s="17" t="s">
        <v>62</v>
      </c>
    </row>
    <row r="51" spans="2:6" ht="18" customHeight="1" x14ac:dyDescent="0.3">
      <c r="B51" s="54"/>
      <c r="C51" s="49"/>
      <c r="D51" s="49"/>
      <c r="E51" s="14">
        <v>19.8</v>
      </c>
      <c r="F51" s="17" t="s">
        <v>62</v>
      </c>
    </row>
    <row r="52" spans="2:6" ht="18" customHeight="1" x14ac:dyDescent="0.3">
      <c r="B52" s="54"/>
      <c r="C52" s="49"/>
      <c r="D52" s="49"/>
      <c r="E52" s="14">
        <v>59.2</v>
      </c>
      <c r="F52" s="17" t="s">
        <v>62</v>
      </c>
    </row>
    <row r="53" spans="2:6" ht="18" customHeight="1" x14ac:dyDescent="0.3">
      <c r="B53" s="54"/>
      <c r="C53" s="49"/>
      <c r="D53" s="49"/>
      <c r="E53" s="14">
        <v>1.39</v>
      </c>
      <c r="F53" s="17" t="s">
        <v>34</v>
      </c>
    </row>
    <row r="54" spans="2:6" ht="18" customHeight="1" x14ac:dyDescent="0.3">
      <c r="B54" s="54"/>
      <c r="C54" s="49"/>
      <c r="D54" s="49"/>
      <c r="E54" s="14">
        <v>31.13</v>
      </c>
      <c r="F54" s="17" t="s">
        <v>34</v>
      </c>
    </row>
    <row r="55" spans="2:6" ht="18" customHeight="1" x14ac:dyDescent="0.3">
      <c r="B55" s="54"/>
      <c r="C55" s="49"/>
      <c r="D55" s="49"/>
      <c r="E55" s="14">
        <v>82.86</v>
      </c>
      <c r="F55" s="48" t="s">
        <v>60</v>
      </c>
    </row>
    <row r="56" spans="2:6" ht="18" customHeight="1" x14ac:dyDescent="0.3">
      <c r="B56" s="54"/>
      <c r="C56" s="49"/>
      <c r="D56" s="49"/>
      <c r="E56" s="14">
        <v>50.12</v>
      </c>
      <c r="F56" s="48" t="s">
        <v>60</v>
      </c>
    </row>
    <row r="57" spans="2:6" ht="18" customHeight="1" x14ac:dyDescent="0.3">
      <c r="B57" s="54"/>
      <c r="C57" s="49"/>
      <c r="D57" s="49"/>
      <c r="E57" s="14">
        <v>23.14</v>
      </c>
      <c r="F57" s="48" t="s">
        <v>60</v>
      </c>
    </row>
    <row r="58" spans="2:6" ht="18" customHeight="1" x14ac:dyDescent="0.3">
      <c r="B58" s="54"/>
      <c r="C58" s="49"/>
      <c r="D58" s="49"/>
      <c r="E58" s="14">
        <v>43.17</v>
      </c>
      <c r="F58" s="48" t="s">
        <v>60</v>
      </c>
    </row>
    <row r="59" spans="2:6" ht="18" customHeight="1" x14ac:dyDescent="0.3">
      <c r="B59" s="54"/>
      <c r="C59" s="49"/>
      <c r="D59" s="49"/>
      <c r="E59" s="14">
        <v>26.95</v>
      </c>
      <c r="F59" s="17" t="s">
        <v>34</v>
      </c>
    </row>
    <row r="60" spans="2:6" ht="18" customHeight="1" x14ac:dyDescent="0.3">
      <c r="B60" s="54"/>
      <c r="C60" s="49"/>
      <c r="D60" s="49"/>
      <c r="E60" s="14">
        <v>396.7</v>
      </c>
      <c r="F60" s="17" t="s">
        <v>62</v>
      </c>
    </row>
    <row r="61" spans="2:6" ht="18" customHeight="1" x14ac:dyDescent="0.3">
      <c r="B61" s="54"/>
      <c r="C61" s="49"/>
      <c r="D61" s="49"/>
      <c r="E61" s="14">
        <v>1866.31</v>
      </c>
      <c r="F61" s="17" t="s">
        <v>62</v>
      </c>
    </row>
    <row r="62" spans="2:6" ht="18" customHeight="1" x14ac:dyDescent="0.3">
      <c r="B62" s="54"/>
      <c r="C62" s="49"/>
      <c r="D62" s="49"/>
      <c r="E62" s="14">
        <v>47.36</v>
      </c>
      <c r="F62" s="17" t="s">
        <v>62</v>
      </c>
    </row>
    <row r="63" spans="2:6" ht="18" customHeight="1" x14ac:dyDescent="0.3">
      <c r="B63" s="54"/>
      <c r="C63" s="49"/>
      <c r="D63" s="49"/>
      <c r="E63" s="14">
        <v>17.04</v>
      </c>
      <c r="F63" s="17" t="s">
        <v>62</v>
      </c>
    </row>
    <row r="64" spans="2:6" ht="18" customHeight="1" x14ac:dyDescent="0.3">
      <c r="B64" s="51" t="s">
        <v>9</v>
      </c>
      <c r="C64" s="52"/>
      <c r="D64" s="52"/>
      <c r="E64" s="6">
        <f>SUM(E46:E63)</f>
        <v>4276.5499999999993</v>
      </c>
      <c r="F64" s="35"/>
    </row>
    <row r="65" spans="2:6" ht="18" customHeight="1" x14ac:dyDescent="0.3">
      <c r="B65" s="62" t="s">
        <v>86</v>
      </c>
      <c r="C65" s="64">
        <v>41317489366</v>
      </c>
      <c r="D65" s="64" t="s">
        <v>40</v>
      </c>
      <c r="E65" s="34">
        <v>297.86</v>
      </c>
      <c r="F65" s="37" t="s">
        <v>29</v>
      </c>
    </row>
    <row r="66" spans="2:6" ht="18" customHeight="1" x14ac:dyDescent="0.3">
      <c r="B66" s="63"/>
      <c r="C66" s="65"/>
      <c r="D66" s="65"/>
      <c r="E66" s="34">
        <v>672.68</v>
      </c>
      <c r="F66" s="37" t="s">
        <v>29</v>
      </c>
    </row>
    <row r="67" spans="2:6" ht="18" customHeight="1" x14ac:dyDescent="0.3">
      <c r="B67" s="63"/>
      <c r="C67" s="65"/>
      <c r="D67" s="65"/>
      <c r="E67" s="34">
        <v>2536.58</v>
      </c>
      <c r="F67" s="37" t="s">
        <v>29</v>
      </c>
    </row>
    <row r="68" spans="2:6" ht="18" customHeight="1" x14ac:dyDescent="0.3">
      <c r="B68" s="51" t="s">
        <v>9</v>
      </c>
      <c r="C68" s="52"/>
      <c r="D68" s="52"/>
      <c r="E68" s="6">
        <f>SUM(E65:E67)</f>
        <v>3507.12</v>
      </c>
      <c r="F68" s="36"/>
    </row>
    <row r="69" spans="2:6" ht="18" customHeight="1" x14ac:dyDescent="0.3">
      <c r="B69" s="43" t="s">
        <v>57</v>
      </c>
      <c r="C69" s="44" t="s">
        <v>83</v>
      </c>
      <c r="D69" s="42" t="s">
        <v>12</v>
      </c>
      <c r="E69" s="14">
        <v>30</v>
      </c>
      <c r="F69" s="17" t="s">
        <v>63</v>
      </c>
    </row>
    <row r="70" spans="2:6" ht="18" customHeight="1" x14ac:dyDescent="0.3">
      <c r="B70" s="51" t="s">
        <v>9</v>
      </c>
      <c r="C70" s="52"/>
      <c r="D70" s="52"/>
      <c r="E70" s="6">
        <f>SUM(E69:E69)</f>
        <v>30</v>
      </c>
      <c r="F70" s="35"/>
    </row>
    <row r="71" spans="2:6" ht="18" customHeight="1" x14ac:dyDescent="0.3">
      <c r="B71" s="43" t="s">
        <v>67</v>
      </c>
      <c r="C71" s="44" t="s">
        <v>84</v>
      </c>
      <c r="D71" s="42" t="s">
        <v>68</v>
      </c>
      <c r="E71" s="14">
        <v>1058.4000000000001</v>
      </c>
      <c r="F71" s="17" t="s">
        <v>62</v>
      </c>
    </row>
    <row r="72" spans="2:6" ht="18" customHeight="1" x14ac:dyDescent="0.3">
      <c r="B72" s="51" t="s">
        <v>9</v>
      </c>
      <c r="C72" s="52"/>
      <c r="D72" s="52"/>
      <c r="E72" s="6">
        <f>SUM(E71:E71)</f>
        <v>1058.4000000000001</v>
      </c>
      <c r="F72" s="35"/>
    </row>
    <row r="73" spans="2:6" ht="18" customHeight="1" x14ac:dyDescent="0.3">
      <c r="B73" s="43" t="s">
        <v>74</v>
      </c>
      <c r="C73" s="44" t="s">
        <v>81</v>
      </c>
      <c r="D73" s="42" t="s">
        <v>75</v>
      </c>
      <c r="E73" s="14">
        <v>66.2</v>
      </c>
      <c r="F73" s="17" t="s">
        <v>32</v>
      </c>
    </row>
    <row r="74" spans="2:6" ht="18" customHeight="1" x14ac:dyDescent="0.3">
      <c r="B74" s="51" t="s">
        <v>9</v>
      </c>
      <c r="C74" s="52"/>
      <c r="D74" s="52"/>
      <c r="E74" s="6">
        <f>SUM(E73:E73)</f>
        <v>66.2</v>
      </c>
      <c r="F74" s="35"/>
    </row>
    <row r="75" spans="2:6" ht="18" customHeight="1" x14ac:dyDescent="0.3">
      <c r="B75" s="43" t="s">
        <v>55</v>
      </c>
      <c r="C75" s="42">
        <v>27496296991</v>
      </c>
      <c r="D75" s="42" t="s">
        <v>82</v>
      </c>
      <c r="E75" s="14">
        <v>338.13</v>
      </c>
      <c r="F75" s="17" t="s">
        <v>37</v>
      </c>
    </row>
    <row r="76" spans="2:6" ht="18" customHeight="1" x14ac:dyDescent="0.3">
      <c r="B76" s="51" t="s">
        <v>9</v>
      </c>
      <c r="C76" s="52"/>
      <c r="D76" s="52"/>
      <c r="E76" s="6">
        <f>SUM(E75:E75)</f>
        <v>338.13</v>
      </c>
      <c r="F76" s="35"/>
    </row>
    <row r="77" spans="2:6" ht="18" customHeight="1" x14ac:dyDescent="0.3">
      <c r="B77" s="54" t="s">
        <v>50</v>
      </c>
      <c r="C77" s="49">
        <v>29524210204</v>
      </c>
      <c r="D77" s="49" t="s">
        <v>5</v>
      </c>
      <c r="E77" s="14">
        <v>173.78</v>
      </c>
      <c r="F77" s="17" t="s">
        <v>64</v>
      </c>
    </row>
    <row r="78" spans="2:6" ht="18" customHeight="1" x14ac:dyDescent="0.3">
      <c r="B78" s="54"/>
      <c r="C78" s="49"/>
      <c r="D78" s="49"/>
      <c r="E78" s="14">
        <v>271</v>
      </c>
      <c r="F78" s="17" t="s">
        <v>116</v>
      </c>
    </row>
    <row r="79" spans="2:6" ht="18" customHeight="1" x14ac:dyDescent="0.3">
      <c r="B79" s="51" t="s">
        <v>9</v>
      </c>
      <c r="C79" s="52"/>
      <c r="D79" s="52"/>
      <c r="E79" s="6">
        <f>SUM(E77:E78)</f>
        <v>444.78</v>
      </c>
      <c r="F79" s="35"/>
    </row>
    <row r="80" spans="2:6" ht="18" customHeight="1" x14ac:dyDescent="0.3">
      <c r="B80" s="50" t="s">
        <v>48</v>
      </c>
      <c r="C80" s="53" t="s">
        <v>66</v>
      </c>
      <c r="D80" s="49" t="s">
        <v>12</v>
      </c>
      <c r="E80" s="14">
        <v>545.34</v>
      </c>
      <c r="F80" s="17" t="s">
        <v>33</v>
      </c>
    </row>
    <row r="81" spans="2:6" ht="18" customHeight="1" x14ac:dyDescent="0.3">
      <c r="B81" s="50"/>
      <c r="C81" s="53"/>
      <c r="D81" s="49"/>
      <c r="E81" s="14">
        <v>11.47</v>
      </c>
      <c r="F81" s="17" t="s">
        <v>33</v>
      </c>
    </row>
    <row r="82" spans="2:6" ht="18" customHeight="1" x14ac:dyDescent="0.3">
      <c r="B82" s="50"/>
      <c r="C82" s="53"/>
      <c r="D82" s="49"/>
      <c r="E82" s="14">
        <v>272.67</v>
      </c>
      <c r="F82" s="17" t="s">
        <v>33</v>
      </c>
    </row>
    <row r="83" spans="2:6" ht="18" customHeight="1" x14ac:dyDescent="0.3">
      <c r="B83" s="51" t="s">
        <v>9</v>
      </c>
      <c r="C83" s="52"/>
      <c r="D83" s="52"/>
      <c r="E83" s="6">
        <f>SUM(E80:E82)</f>
        <v>829.48</v>
      </c>
      <c r="F83" s="35"/>
    </row>
    <row r="84" spans="2:6" ht="18" customHeight="1" x14ac:dyDescent="0.3">
      <c r="B84" s="58" t="s">
        <v>16</v>
      </c>
      <c r="C84" s="60">
        <v>15331545057</v>
      </c>
      <c r="D84" s="60" t="s">
        <v>12</v>
      </c>
      <c r="E84" s="14">
        <v>1012.5</v>
      </c>
      <c r="F84" s="17" t="s">
        <v>33</v>
      </c>
    </row>
    <row r="85" spans="2:6" ht="18" customHeight="1" x14ac:dyDescent="0.3">
      <c r="B85" s="59"/>
      <c r="C85" s="61"/>
      <c r="D85" s="61"/>
      <c r="E85" s="14">
        <v>956.25</v>
      </c>
      <c r="F85" s="17" t="s">
        <v>33</v>
      </c>
    </row>
    <row r="86" spans="2:6" ht="18" customHeight="1" x14ac:dyDescent="0.3">
      <c r="B86" s="59"/>
      <c r="C86" s="61"/>
      <c r="D86" s="61"/>
      <c r="E86" s="14">
        <v>815.63</v>
      </c>
      <c r="F86" s="17" t="s">
        <v>33</v>
      </c>
    </row>
    <row r="87" spans="2:6" ht="18" customHeight="1" x14ac:dyDescent="0.3">
      <c r="B87" s="51" t="s">
        <v>9</v>
      </c>
      <c r="C87" s="52"/>
      <c r="D87" s="52"/>
      <c r="E87" s="6">
        <f>SUM(E84:E86)</f>
        <v>2784.38</v>
      </c>
      <c r="F87" s="36"/>
    </row>
    <row r="88" spans="2:6" ht="18" customHeight="1" x14ac:dyDescent="0.3">
      <c r="B88" s="41" t="s">
        <v>113</v>
      </c>
      <c r="C88" s="42">
        <v>26466995189</v>
      </c>
      <c r="D88" s="11" t="s">
        <v>12</v>
      </c>
      <c r="E88" s="10">
        <v>37.5</v>
      </c>
      <c r="F88" s="48" t="s">
        <v>63</v>
      </c>
    </row>
    <row r="89" spans="2:6" ht="18" customHeight="1" x14ac:dyDescent="0.3">
      <c r="B89" s="51" t="s">
        <v>9</v>
      </c>
      <c r="C89" s="52"/>
      <c r="D89" s="52"/>
      <c r="E89" s="6">
        <v>37.5</v>
      </c>
      <c r="F89" s="36"/>
    </row>
    <row r="90" spans="2:6" ht="18" customHeight="1" x14ac:dyDescent="0.3">
      <c r="B90" s="41" t="s">
        <v>112</v>
      </c>
      <c r="C90" s="42">
        <v>44673893071</v>
      </c>
      <c r="D90" s="11" t="s">
        <v>12</v>
      </c>
      <c r="E90" s="10">
        <v>150</v>
      </c>
      <c r="F90" s="48" t="s">
        <v>62</v>
      </c>
    </row>
    <row r="91" spans="2:6" ht="18" customHeight="1" x14ac:dyDescent="0.3">
      <c r="B91" s="51" t="s">
        <v>9</v>
      </c>
      <c r="C91" s="52"/>
      <c r="D91" s="52"/>
      <c r="E91" s="6">
        <v>150</v>
      </c>
      <c r="F91" s="36"/>
    </row>
    <row r="92" spans="2:6" ht="18" customHeight="1" x14ac:dyDescent="0.3">
      <c r="B92" s="41" t="s">
        <v>56</v>
      </c>
      <c r="C92" s="42">
        <v>43158005754</v>
      </c>
      <c r="D92" s="42" t="s">
        <v>12</v>
      </c>
      <c r="E92" s="14">
        <v>47.79</v>
      </c>
      <c r="F92" s="48" t="s">
        <v>60</v>
      </c>
    </row>
    <row r="93" spans="2:6" ht="18" customHeight="1" x14ac:dyDescent="0.3">
      <c r="B93" s="51" t="s">
        <v>9</v>
      </c>
      <c r="C93" s="52"/>
      <c r="D93" s="52"/>
      <c r="E93" s="6">
        <f>SUM(E92:E92)</f>
        <v>47.79</v>
      </c>
      <c r="F93" s="36"/>
    </row>
    <row r="94" spans="2:6" ht="18" customHeight="1" x14ac:dyDescent="0.3">
      <c r="B94" s="31" t="s">
        <v>110</v>
      </c>
      <c r="C94" s="32">
        <v>51987976544</v>
      </c>
      <c r="D94" s="11" t="s">
        <v>12</v>
      </c>
      <c r="E94" s="10">
        <v>135</v>
      </c>
      <c r="F94" s="48" t="s">
        <v>63</v>
      </c>
    </row>
    <row r="95" spans="2:6" ht="18" customHeight="1" x14ac:dyDescent="0.3">
      <c r="B95" s="51" t="s">
        <v>9</v>
      </c>
      <c r="C95" s="52"/>
      <c r="D95" s="52"/>
      <c r="E95" s="6">
        <v>135</v>
      </c>
      <c r="F95" s="36"/>
    </row>
    <row r="96" spans="2:6" ht="18" customHeight="1" x14ac:dyDescent="0.3">
      <c r="B96" s="41" t="s">
        <v>102</v>
      </c>
      <c r="C96" s="42">
        <v>69692942477</v>
      </c>
      <c r="D96" s="11" t="s">
        <v>103</v>
      </c>
      <c r="E96" s="10">
        <v>58.05</v>
      </c>
      <c r="F96" s="48" t="s">
        <v>29</v>
      </c>
    </row>
    <row r="97" spans="2:6" ht="18" customHeight="1" x14ac:dyDescent="0.3">
      <c r="B97" s="51" t="s">
        <v>9</v>
      </c>
      <c r="C97" s="52"/>
      <c r="D97" s="52"/>
      <c r="E97" s="6">
        <v>58.05</v>
      </c>
      <c r="F97" s="36"/>
    </row>
    <row r="98" spans="2:6" ht="18" customHeight="1" x14ac:dyDescent="0.3">
      <c r="B98" s="58" t="s">
        <v>17</v>
      </c>
      <c r="C98" s="60">
        <v>92963223473</v>
      </c>
      <c r="D98" s="60" t="s">
        <v>5</v>
      </c>
      <c r="E98" s="15">
        <v>403.25</v>
      </c>
      <c r="F98" s="17" t="s">
        <v>35</v>
      </c>
    </row>
    <row r="99" spans="2:6" ht="18" customHeight="1" x14ac:dyDescent="0.3">
      <c r="B99" s="59"/>
      <c r="C99" s="61"/>
      <c r="D99" s="61"/>
      <c r="E99" s="15">
        <v>0.16</v>
      </c>
      <c r="F99" s="17" t="s">
        <v>35</v>
      </c>
    </row>
    <row r="100" spans="2:6" ht="18" customHeight="1" x14ac:dyDescent="0.3">
      <c r="B100" s="59"/>
      <c r="C100" s="61"/>
      <c r="D100" s="61"/>
      <c r="E100" s="15">
        <v>0.16</v>
      </c>
      <c r="F100" s="17" t="s">
        <v>35</v>
      </c>
    </row>
    <row r="101" spans="2:6" ht="18" customHeight="1" x14ac:dyDescent="0.3">
      <c r="B101" s="59"/>
      <c r="C101" s="61"/>
      <c r="D101" s="61"/>
      <c r="E101" s="15">
        <v>0.16</v>
      </c>
      <c r="F101" s="17" t="s">
        <v>35</v>
      </c>
    </row>
    <row r="102" spans="2:6" ht="18" customHeight="1" x14ac:dyDescent="0.3">
      <c r="B102" s="59"/>
      <c r="C102" s="61"/>
      <c r="D102" s="61"/>
      <c r="E102" s="15">
        <v>0.16</v>
      </c>
      <c r="F102" s="17" t="s">
        <v>35</v>
      </c>
    </row>
    <row r="103" spans="2:6" ht="18" customHeight="1" x14ac:dyDescent="0.3">
      <c r="B103" s="59"/>
      <c r="C103" s="61"/>
      <c r="D103" s="61"/>
      <c r="E103" s="15">
        <v>0.16</v>
      </c>
      <c r="F103" s="17" t="s">
        <v>35</v>
      </c>
    </row>
    <row r="104" spans="2:6" ht="38.200000000000003" customHeight="1" x14ac:dyDescent="0.3">
      <c r="B104" s="59"/>
      <c r="C104" s="61"/>
      <c r="D104" s="61"/>
      <c r="E104" s="15">
        <v>2093.62</v>
      </c>
      <c r="F104" s="27" t="s">
        <v>99</v>
      </c>
    </row>
    <row r="105" spans="2:6" x14ac:dyDescent="0.3">
      <c r="B105" s="51" t="s">
        <v>9</v>
      </c>
      <c r="C105" s="52"/>
      <c r="D105" s="56"/>
      <c r="E105" s="6">
        <f>SUM(E98:E104)</f>
        <v>2497.67</v>
      </c>
      <c r="F105" s="36"/>
    </row>
    <row r="106" spans="2:6" ht="15.05" customHeight="1" x14ac:dyDescent="0.3">
      <c r="B106" s="21" t="s">
        <v>18</v>
      </c>
      <c r="C106" s="22">
        <v>63073332379</v>
      </c>
      <c r="D106" s="11" t="s">
        <v>5</v>
      </c>
      <c r="E106" s="10">
        <v>4606.03</v>
      </c>
      <c r="F106" s="17" t="s">
        <v>29</v>
      </c>
    </row>
    <row r="107" spans="2:6" ht="15.05" customHeight="1" x14ac:dyDescent="0.3">
      <c r="B107" s="51" t="s">
        <v>9</v>
      </c>
      <c r="C107" s="52"/>
      <c r="D107" s="52"/>
      <c r="E107" s="6">
        <v>4606.03</v>
      </c>
      <c r="F107" s="36"/>
    </row>
    <row r="108" spans="2:6" ht="34.450000000000003" customHeight="1" x14ac:dyDescent="0.3">
      <c r="B108" s="39" t="s">
        <v>104</v>
      </c>
      <c r="C108" s="40">
        <v>57500462912</v>
      </c>
      <c r="D108" s="40" t="s">
        <v>5</v>
      </c>
      <c r="E108" s="10">
        <v>156.52000000000001</v>
      </c>
      <c r="F108" s="27" t="s">
        <v>36</v>
      </c>
    </row>
    <row r="109" spans="2:6" ht="18" customHeight="1" x14ac:dyDescent="0.3">
      <c r="B109" s="51" t="s">
        <v>9</v>
      </c>
      <c r="C109" s="52"/>
      <c r="D109" s="56"/>
      <c r="E109" s="6">
        <f>SUM(E108:E108)</f>
        <v>156.52000000000001</v>
      </c>
      <c r="F109" s="36"/>
    </row>
    <row r="110" spans="2:6" ht="18" customHeight="1" x14ac:dyDescent="0.3">
      <c r="B110" s="48" t="s">
        <v>59</v>
      </c>
      <c r="C110" s="45">
        <v>67281364776</v>
      </c>
      <c r="D110" s="45" t="s">
        <v>12</v>
      </c>
      <c r="E110" s="14">
        <v>1176</v>
      </c>
      <c r="F110" s="17" t="s">
        <v>62</v>
      </c>
    </row>
    <row r="111" spans="2:6" ht="18" customHeight="1" x14ac:dyDescent="0.3">
      <c r="B111" s="51" t="s">
        <v>9</v>
      </c>
      <c r="C111" s="52"/>
      <c r="D111" s="52"/>
      <c r="E111" s="6">
        <f>SUM(E110:E110)</f>
        <v>1176</v>
      </c>
      <c r="F111" s="36"/>
    </row>
    <row r="112" spans="2:6" ht="18" customHeight="1" x14ac:dyDescent="0.3">
      <c r="B112" s="50" t="s">
        <v>52</v>
      </c>
      <c r="C112" s="49">
        <v>18928523252</v>
      </c>
      <c r="D112" s="49" t="s">
        <v>53</v>
      </c>
      <c r="E112" s="14">
        <v>183.13</v>
      </c>
      <c r="F112" s="17" t="s">
        <v>62</v>
      </c>
    </row>
    <row r="113" spans="2:6" ht="18" customHeight="1" x14ac:dyDescent="0.3">
      <c r="B113" s="50"/>
      <c r="C113" s="49"/>
      <c r="D113" s="49"/>
      <c r="E113" s="14">
        <v>101.64</v>
      </c>
      <c r="F113" s="17" t="s">
        <v>62</v>
      </c>
    </row>
    <row r="114" spans="2:6" ht="18" customHeight="1" x14ac:dyDescent="0.3">
      <c r="B114" s="50"/>
      <c r="C114" s="49"/>
      <c r="D114" s="49"/>
      <c r="E114" s="14">
        <v>9.6300000000000008</v>
      </c>
      <c r="F114" s="17" t="s">
        <v>62</v>
      </c>
    </row>
    <row r="115" spans="2:6" ht="18" customHeight="1" x14ac:dyDescent="0.3">
      <c r="B115" s="51" t="s">
        <v>9</v>
      </c>
      <c r="C115" s="52"/>
      <c r="D115" s="52"/>
      <c r="E115" s="6">
        <f>SUM(E112:E114)</f>
        <v>294.39999999999998</v>
      </c>
      <c r="F115" s="36"/>
    </row>
    <row r="116" spans="2:6" ht="18" customHeight="1" x14ac:dyDescent="0.3">
      <c r="B116" s="25" t="s">
        <v>111</v>
      </c>
      <c r="C116" s="26">
        <v>74426883679</v>
      </c>
      <c r="D116" s="11" t="s">
        <v>72</v>
      </c>
      <c r="E116" s="10">
        <v>81.25</v>
      </c>
      <c r="F116" s="17" t="s">
        <v>63</v>
      </c>
    </row>
    <row r="117" spans="2:6" ht="18" customHeight="1" x14ac:dyDescent="0.3">
      <c r="B117" s="51" t="s">
        <v>9</v>
      </c>
      <c r="C117" s="52"/>
      <c r="D117" s="52"/>
      <c r="E117" s="6">
        <v>81.25</v>
      </c>
      <c r="F117" s="36"/>
    </row>
    <row r="118" spans="2:6" ht="18" customHeight="1" x14ac:dyDescent="0.3">
      <c r="B118" s="46" t="s">
        <v>58</v>
      </c>
      <c r="C118" s="47">
        <v>69705761521</v>
      </c>
      <c r="D118" s="47" t="s">
        <v>12</v>
      </c>
      <c r="E118" s="14">
        <v>233.6</v>
      </c>
      <c r="F118" s="17" t="s">
        <v>65</v>
      </c>
    </row>
    <row r="119" spans="2:6" ht="18" customHeight="1" x14ac:dyDescent="0.3">
      <c r="B119" s="51" t="s">
        <v>9</v>
      </c>
      <c r="C119" s="52"/>
      <c r="D119" s="52"/>
      <c r="E119" s="6">
        <f>SUM(E118:E118)</f>
        <v>233.6</v>
      </c>
      <c r="F119" s="36"/>
    </row>
    <row r="120" spans="2:6" ht="18" customHeight="1" x14ac:dyDescent="0.3">
      <c r="B120" s="50" t="s">
        <v>41</v>
      </c>
      <c r="C120" s="49">
        <v>39483344029</v>
      </c>
      <c r="D120" s="49" t="s">
        <v>12</v>
      </c>
      <c r="E120" s="14">
        <v>148.21</v>
      </c>
      <c r="F120" s="48" t="s">
        <v>60</v>
      </c>
    </row>
    <row r="121" spans="2:6" ht="33.85" customHeight="1" x14ac:dyDescent="0.3">
      <c r="B121" s="50"/>
      <c r="C121" s="49"/>
      <c r="D121" s="49"/>
      <c r="E121" s="14">
        <v>244.93</v>
      </c>
      <c r="F121" s="17" t="s">
        <v>117</v>
      </c>
    </row>
    <row r="122" spans="2:6" ht="18" customHeight="1" x14ac:dyDescent="0.3">
      <c r="B122" s="50"/>
      <c r="C122" s="49"/>
      <c r="D122" s="49"/>
      <c r="E122" s="14">
        <v>210.03</v>
      </c>
      <c r="F122" s="48" t="s">
        <v>60</v>
      </c>
    </row>
    <row r="123" spans="2:6" ht="18" customHeight="1" x14ac:dyDescent="0.3">
      <c r="B123" s="51" t="s">
        <v>9</v>
      </c>
      <c r="C123" s="52"/>
      <c r="D123" s="52"/>
      <c r="E123" s="6">
        <f>SUM(E120:E122)</f>
        <v>603.16999999999996</v>
      </c>
      <c r="F123" s="36"/>
    </row>
    <row r="124" spans="2:6" ht="18" customHeight="1" x14ac:dyDescent="0.3">
      <c r="B124" s="50" t="s">
        <v>46</v>
      </c>
      <c r="C124" s="49">
        <v>43639861997</v>
      </c>
      <c r="D124" s="49" t="s">
        <v>47</v>
      </c>
      <c r="E124" s="10">
        <v>67.97</v>
      </c>
      <c r="F124" s="17" t="s">
        <v>62</v>
      </c>
    </row>
    <row r="125" spans="2:6" ht="17.55" customHeight="1" x14ac:dyDescent="0.3">
      <c r="B125" s="50"/>
      <c r="C125" s="49"/>
      <c r="D125" s="49"/>
      <c r="E125" s="10">
        <v>226.6</v>
      </c>
      <c r="F125" s="17" t="s">
        <v>62</v>
      </c>
    </row>
    <row r="126" spans="2:6" ht="17.55" customHeight="1" x14ac:dyDescent="0.3">
      <c r="B126" s="50"/>
      <c r="C126" s="49"/>
      <c r="D126" s="49"/>
      <c r="E126" s="10">
        <v>337.29</v>
      </c>
      <c r="F126" s="17" t="s">
        <v>62</v>
      </c>
    </row>
    <row r="127" spans="2:6" ht="17.55" customHeight="1" x14ac:dyDescent="0.3">
      <c r="B127" s="50"/>
      <c r="C127" s="49"/>
      <c r="D127" s="49"/>
      <c r="E127" s="10">
        <v>20.58</v>
      </c>
      <c r="F127" s="17" t="s">
        <v>62</v>
      </c>
    </row>
    <row r="128" spans="2:6" ht="17.55" customHeight="1" x14ac:dyDescent="0.3">
      <c r="B128" s="50"/>
      <c r="C128" s="49"/>
      <c r="D128" s="49"/>
      <c r="E128" s="10">
        <v>311.85000000000002</v>
      </c>
      <c r="F128" s="17" t="s">
        <v>62</v>
      </c>
    </row>
    <row r="129" spans="2:6" ht="17.55" customHeight="1" x14ac:dyDescent="0.3">
      <c r="B129" s="50"/>
      <c r="C129" s="49"/>
      <c r="D129" s="49"/>
      <c r="E129" s="10">
        <v>232.5</v>
      </c>
      <c r="F129" s="17" t="s">
        <v>62</v>
      </c>
    </row>
    <row r="130" spans="2:6" ht="17.55" customHeight="1" x14ac:dyDescent="0.3">
      <c r="B130" s="50"/>
      <c r="C130" s="49"/>
      <c r="D130" s="49"/>
      <c r="E130" s="10">
        <v>36.11</v>
      </c>
      <c r="F130" s="17" t="s">
        <v>62</v>
      </c>
    </row>
    <row r="131" spans="2:6" ht="17.55" customHeight="1" x14ac:dyDescent="0.3">
      <c r="B131" s="50"/>
      <c r="C131" s="49"/>
      <c r="D131" s="49"/>
      <c r="E131" s="10">
        <v>650.94000000000005</v>
      </c>
      <c r="F131" s="17" t="s">
        <v>62</v>
      </c>
    </row>
    <row r="132" spans="2:6" ht="17.55" customHeight="1" x14ac:dyDescent="0.3">
      <c r="B132" s="50"/>
      <c r="C132" s="49"/>
      <c r="D132" s="49"/>
      <c r="E132" s="10">
        <v>347.25</v>
      </c>
      <c r="F132" s="17" t="s">
        <v>62</v>
      </c>
    </row>
    <row r="133" spans="2:6" ht="17.55" customHeight="1" x14ac:dyDescent="0.3">
      <c r="B133" s="50"/>
      <c r="C133" s="49"/>
      <c r="D133" s="49"/>
      <c r="E133" s="10">
        <v>90.62</v>
      </c>
      <c r="F133" s="17" t="s">
        <v>62</v>
      </c>
    </row>
    <row r="134" spans="2:6" ht="17.55" customHeight="1" x14ac:dyDescent="0.3">
      <c r="B134" s="50"/>
      <c r="C134" s="49"/>
      <c r="D134" s="49"/>
      <c r="E134" s="10">
        <v>117.36</v>
      </c>
      <c r="F134" s="17" t="s">
        <v>62</v>
      </c>
    </row>
    <row r="135" spans="2:6" ht="17.55" customHeight="1" x14ac:dyDescent="0.3">
      <c r="B135" s="50"/>
      <c r="C135" s="49"/>
      <c r="D135" s="49"/>
      <c r="E135" s="10">
        <v>289.91000000000003</v>
      </c>
      <c r="F135" s="17" t="s">
        <v>62</v>
      </c>
    </row>
    <row r="136" spans="2:6" ht="17.55" customHeight="1" x14ac:dyDescent="0.3">
      <c r="B136" s="50"/>
      <c r="C136" s="49"/>
      <c r="D136" s="49"/>
      <c r="E136" s="10">
        <v>233.28</v>
      </c>
      <c r="F136" s="17" t="s">
        <v>62</v>
      </c>
    </row>
    <row r="137" spans="2:6" ht="17.55" customHeight="1" x14ac:dyDescent="0.3">
      <c r="B137" s="50"/>
      <c r="C137" s="49"/>
      <c r="D137" s="49"/>
      <c r="E137" s="10">
        <v>207.43</v>
      </c>
      <c r="F137" s="17" t="s">
        <v>62</v>
      </c>
    </row>
    <row r="138" spans="2:6" ht="18" customHeight="1" x14ac:dyDescent="0.3">
      <c r="B138" s="50"/>
      <c r="C138" s="49"/>
      <c r="D138" s="49"/>
      <c r="E138" s="10">
        <v>398.5</v>
      </c>
      <c r="F138" s="17" t="s">
        <v>62</v>
      </c>
    </row>
    <row r="139" spans="2:6" ht="18" customHeight="1" x14ac:dyDescent="0.3">
      <c r="B139" s="50"/>
      <c r="C139" s="49"/>
      <c r="D139" s="49"/>
      <c r="E139" s="10">
        <v>337.29</v>
      </c>
      <c r="F139" s="17" t="s">
        <v>62</v>
      </c>
    </row>
    <row r="140" spans="2:6" ht="18" customHeight="1" x14ac:dyDescent="0.3">
      <c r="B140" s="50"/>
      <c r="C140" s="49"/>
      <c r="D140" s="49"/>
      <c r="E140" s="10">
        <v>462.14</v>
      </c>
      <c r="F140" s="17" t="s">
        <v>62</v>
      </c>
    </row>
    <row r="141" spans="2:6" ht="18" customHeight="1" x14ac:dyDescent="0.3">
      <c r="B141" s="50"/>
      <c r="C141" s="49"/>
      <c r="D141" s="49"/>
      <c r="E141" s="10">
        <v>45.31</v>
      </c>
      <c r="F141" s="17" t="s">
        <v>62</v>
      </c>
    </row>
    <row r="142" spans="2:6" ht="18" customHeight="1" x14ac:dyDescent="0.3">
      <c r="B142" s="50"/>
      <c r="C142" s="49"/>
      <c r="D142" s="49"/>
      <c r="E142" s="10">
        <v>226.6</v>
      </c>
      <c r="F142" s="17" t="s">
        <v>62</v>
      </c>
    </row>
    <row r="143" spans="2:6" ht="18" customHeight="1" x14ac:dyDescent="0.3">
      <c r="B143" s="50"/>
      <c r="C143" s="49"/>
      <c r="D143" s="49"/>
      <c r="E143" s="10">
        <v>212.46</v>
      </c>
      <c r="F143" s="17" t="s">
        <v>62</v>
      </c>
    </row>
    <row r="144" spans="2:6" ht="18" customHeight="1" x14ac:dyDescent="0.3">
      <c r="B144" s="50"/>
      <c r="C144" s="49"/>
      <c r="D144" s="49"/>
      <c r="E144" s="10">
        <v>731.75</v>
      </c>
      <c r="F144" s="17" t="s">
        <v>62</v>
      </c>
    </row>
    <row r="145" spans="2:6" ht="18" customHeight="1" x14ac:dyDescent="0.3">
      <c r="B145" s="50"/>
      <c r="C145" s="49"/>
      <c r="D145" s="49"/>
      <c r="E145" s="10">
        <v>322.54000000000002</v>
      </c>
      <c r="F145" s="17" t="s">
        <v>62</v>
      </c>
    </row>
    <row r="146" spans="2:6" ht="18" customHeight="1" x14ac:dyDescent="0.3">
      <c r="B146" s="50"/>
      <c r="C146" s="49"/>
      <c r="D146" s="49"/>
      <c r="E146" s="10">
        <v>45.31</v>
      </c>
      <c r="F146" s="17" t="s">
        <v>62</v>
      </c>
    </row>
    <row r="147" spans="2:6" ht="18" customHeight="1" x14ac:dyDescent="0.3">
      <c r="B147" s="50"/>
      <c r="C147" s="49"/>
      <c r="D147" s="49"/>
      <c r="E147" s="10">
        <v>39.51</v>
      </c>
      <c r="F147" s="17" t="s">
        <v>62</v>
      </c>
    </row>
    <row r="148" spans="2:6" ht="18" customHeight="1" x14ac:dyDescent="0.3">
      <c r="B148" s="50"/>
      <c r="C148" s="49"/>
      <c r="D148" s="49"/>
      <c r="E148" s="10">
        <v>232.5</v>
      </c>
      <c r="F148" s="17" t="s">
        <v>62</v>
      </c>
    </row>
    <row r="149" spans="2:6" ht="18" customHeight="1" x14ac:dyDescent="0.3">
      <c r="B149" s="50"/>
      <c r="C149" s="49"/>
      <c r="D149" s="49"/>
      <c r="E149" s="10">
        <v>50.85</v>
      </c>
      <c r="F149" s="17" t="s">
        <v>62</v>
      </c>
    </row>
    <row r="150" spans="2:6" ht="18" customHeight="1" x14ac:dyDescent="0.3">
      <c r="B150" s="51" t="s">
        <v>9</v>
      </c>
      <c r="C150" s="52"/>
      <c r="D150" s="52"/>
      <c r="E150" s="6">
        <f>SUM(E124:E149)</f>
        <v>6274.4500000000016</v>
      </c>
      <c r="F150" s="38"/>
    </row>
    <row r="151" spans="2:6" ht="18" customHeight="1" x14ac:dyDescent="0.3">
      <c r="B151" s="50" t="s">
        <v>85</v>
      </c>
      <c r="C151" s="49">
        <v>23359164583</v>
      </c>
      <c r="D151" s="49" t="s">
        <v>5</v>
      </c>
      <c r="E151" s="14">
        <v>16.95</v>
      </c>
      <c r="F151" s="48" t="s">
        <v>60</v>
      </c>
    </row>
    <row r="152" spans="2:6" ht="18" customHeight="1" x14ac:dyDescent="0.3">
      <c r="B152" s="50"/>
      <c r="C152" s="49"/>
      <c r="D152" s="49"/>
      <c r="E152" s="14">
        <v>54.2</v>
      </c>
      <c r="F152" s="48" t="s">
        <v>60</v>
      </c>
    </row>
    <row r="153" spans="2:6" ht="18" customHeight="1" x14ac:dyDescent="0.3">
      <c r="B153" s="50"/>
      <c r="C153" s="49"/>
      <c r="D153" s="49"/>
      <c r="E153" s="14">
        <v>639.38</v>
      </c>
      <c r="F153" s="48" t="s">
        <v>60</v>
      </c>
    </row>
    <row r="154" spans="2:6" ht="18" customHeight="1" x14ac:dyDescent="0.3">
      <c r="B154" s="51" t="s">
        <v>9</v>
      </c>
      <c r="C154" s="52"/>
      <c r="D154" s="52"/>
      <c r="E154" s="6">
        <f>SUM(E151:E153)</f>
        <v>710.53</v>
      </c>
      <c r="F154" s="38"/>
    </row>
    <row r="155" spans="2:6" ht="18" customHeight="1" x14ac:dyDescent="0.3">
      <c r="B155" s="58" t="s">
        <v>91</v>
      </c>
      <c r="C155" s="49">
        <v>33437375299</v>
      </c>
      <c r="D155" s="49" t="s">
        <v>12</v>
      </c>
      <c r="E155" s="10">
        <v>837.36</v>
      </c>
      <c r="F155" s="48" t="s">
        <v>63</v>
      </c>
    </row>
    <row r="156" spans="2:6" ht="18" customHeight="1" x14ac:dyDescent="0.3">
      <c r="B156" s="59"/>
      <c r="C156" s="49"/>
      <c r="D156" s="49"/>
      <c r="E156" s="10">
        <v>256.51</v>
      </c>
      <c r="F156" s="48" t="s">
        <v>63</v>
      </c>
    </row>
    <row r="157" spans="2:6" ht="18" customHeight="1" x14ac:dyDescent="0.3">
      <c r="B157" s="59"/>
      <c r="C157" s="49"/>
      <c r="D157" s="49"/>
      <c r="E157" s="10">
        <v>812.5</v>
      </c>
      <c r="F157" s="48" t="s">
        <v>94</v>
      </c>
    </row>
    <row r="158" spans="2:6" ht="18" customHeight="1" x14ac:dyDescent="0.3">
      <c r="B158" s="59"/>
      <c r="C158" s="49"/>
      <c r="D158" s="49"/>
      <c r="E158" s="10">
        <v>18</v>
      </c>
      <c r="F158" s="48" t="s">
        <v>63</v>
      </c>
    </row>
    <row r="159" spans="2:6" ht="18" customHeight="1" x14ac:dyDescent="0.3">
      <c r="B159" s="68"/>
      <c r="C159" s="49"/>
      <c r="D159" s="49"/>
      <c r="E159" s="10">
        <v>40</v>
      </c>
      <c r="F159" s="48" t="s">
        <v>63</v>
      </c>
    </row>
    <row r="160" spans="2:6" ht="18" customHeight="1" x14ac:dyDescent="0.3">
      <c r="B160" s="51" t="s">
        <v>9</v>
      </c>
      <c r="C160" s="52"/>
      <c r="D160" s="52"/>
      <c r="E160" s="6">
        <f>SUM(E155:E159)</f>
        <v>1964.37</v>
      </c>
      <c r="F160" s="38"/>
    </row>
    <row r="161" spans="2:6" ht="18" customHeight="1" x14ac:dyDescent="0.3">
      <c r="B161" s="41" t="s">
        <v>96</v>
      </c>
      <c r="C161" s="42">
        <v>23633545858</v>
      </c>
      <c r="D161" s="42" t="s">
        <v>97</v>
      </c>
      <c r="E161" s="14">
        <v>261.31</v>
      </c>
      <c r="F161" s="48" t="s">
        <v>63</v>
      </c>
    </row>
    <row r="162" spans="2:6" ht="18" customHeight="1" x14ac:dyDescent="0.3">
      <c r="B162" s="51" t="s">
        <v>9</v>
      </c>
      <c r="C162" s="52"/>
      <c r="D162" s="56"/>
      <c r="E162" s="6">
        <f>SUM(E161:E161)</f>
        <v>261.31</v>
      </c>
      <c r="F162" s="38"/>
    </row>
    <row r="163" spans="2:6" ht="18" customHeight="1" x14ac:dyDescent="0.3">
      <c r="B163" s="41" t="s">
        <v>109</v>
      </c>
      <c r="C163" s="42">
        <v>89958947498</v>
      </c>
      <c r="D163" s="42" t="s">
        <v>92</v>
      </c>
      <c r="E163" s="14">
        <v>831.13</v>
      </c>
      <c r="F163" s="27" t="s">
        <v>63</v>
      </c>
    </row>
    <row r="164" spans="2:6" ht="18" customHeight="1" x14ac:dyDescent="0.3">
      <c r="B164" s="51" t="s">
        <v>9</v>
      </c>
      <c r="C164" s="52"/>
      <c r="D164" s="52"/>
      <c r="E164" s="6">
        <f>SUM(E163:E163)</f>
        <v>831.13</v>
      </c>
      <c r="F164" s="38"/>
    </row>
    <row r="165" spans="2:6" ht="18" customHeight="1" x14ac:dyDescent="0.3">
      <c r="B165" s="41" t="s">
        <v>95</v>
      </c>
      <c r="C165" s="42">
        <v>68419124305</v>
      </c>
      <c r="D165" s="42" t="s">
        <v>5</v>
      </c>
      <c r="E165" s="14">
        <v>10.62</v>
      </c>
      <c r="F165" s="27" t="s">
        <v>34</v>
      </c>
    </row>
    <row r="166" spans="2:6" ht="18" customHeight="1" x14ac:dyDescent="0.3">
      <c r="B166" s="51" t="s">
        <v>9</v>
      </c>
      <c r="C166" s="52"/>
      <c r="D166" s="52"/>
      <c r="E166" s="6">
        <f>SUM(E165:E165)</f>
        <v>10.62</v>
      </c>
      <c r="F166" s="38"/>
    </row>
    <row r="167" spans="2:6" ht="18" customHeight="1" x14ac:dyDescent="0.3">
      <c r="B167" s="41" t="s">
        <v>38</v>
      </c>
      <c r="C167" s="42">
        <v>39048902955</v>
      </c>
      <c r="D167" s="42" t="s">
        <v>12</v>
      </c>
      <c r="E167" s="14">
        <v>4530.6499999999996</v>
      </c>
      <c r="F167" s="27" t="s">
        <v>33</v>
      </c>
    </row>
    <row r="168" spans="2:6" ht="18" customHeight="1" x14ac:dyDescent="0.3">
      <c r="B168" s="51" t="s">
        <v>9</v>
      </c>
      <c r="C168" s="52"/>
      <c r="D168" s="52"/>
      <c r="E168" s="6">
        <f>SUM(E167:E167)</f>
        <v>4530.6499999999996</v>
      </c>
      <c r="F168" s="38"/>
    </row>
    <row r="169" spans="2:6" ht="18" customHeight="1" x14ac:dyDescent="0.3">
      <c r="B169" s="41" t="s">
        <v>93</v>
      </c>
      <c r="C169" s="42">
        <v>85821130368</v>
      </c>
      <c r="D169" s="42" t="s">
        <v>5</v>
      </c>
      <c r="E169" s="14">
        <v>1.66</v>
      </c>
      <c r="F169" s="17" t="s">
        <v>35</v>
      </c>
    </row>
    <row r="170" spans="2:6" ht="18" customHeight="1" x14ac:dyDescent="0.3">
      <c r="B170" s="51" t="s">
        <v>9</v>
      </c>
      <c r="C170" s="52"/>
      <c r="D170" s="52"/>
      <c r="E170" s="6">
        <f>SUM(E169:E169)</f>
        <v>1.66</v>
      </c>
      <c r="F170" s="38"/>
    </row>
    <row r="171" spans="2:6" ht="18" customHeight="1" x14ac:dyDescent="0.3">
      <c r="B171" s="41" t="s">
        <v>79</v>
      </c>
      <c r="C171" s="42">
        <v>87311810356</v>
      </c>
      <c r="D171" s="42" t="s">
        <v>5</v>
      </c>
      <c r="E171" s="14">
        <v>88.96</v>
      </c>
      <c r="F171" s="17" t="s">
        <v>64</v>
      </c>
    </row>
    <row r="172" spans="2:6" ht="18" customHeight="1" x14ac:dyDescent="0.3">
      <c r="B172" s="51" t="s">
        <v>9</v>
      </c>
      <c r="C172" s="52"/>
      <c r="D172" s="52"/>
      <c r="E172" s="6">
        <f>SUM(E171:E171)</f>
        <v>88.96</v>
      </c>
      <c r="F172" s="38"/>
    </row>
    <row r="173" spans="2:6" ht="18" customHeight="1" x14ac:dyDescent="0.3">
      <c r="B173" s="50" t="s">
        <v>42</v>
      </c>
      <c r="C173" s="49">
        <v>44138062462</v>
      </c>
      <c r="D173" s="49" t="s">
        <v>12</v>
      </c>
      <c r="E173" s="10">
        <v>481.95</v>
      </c>
      <c r="F173" s="17" t="s">
        <v>62</v>
      </c>
    </row>
    <row r="174" spans="2:6" ht="18" customHeight="1" x14ac:dyDescent="0.3">
      <c r="B174" s="50"/>
      <c r="C174" s="49"/>
      <c r="D174" s="49"/>
      <c r="E174" s="10">
        <v>508.73</v>
      </c>
      <c r="F174" s="17" t="s">
        <v>62</v>
      </c>
    </row>
    <row r="175" spans="2:6" ht="18" customHeight="1" x14ac:dyDescent="0.3">
      <c r="B175" s="50"/>
      <c r="C175" s="49"/>
      <c r="D175" s="49"/>
      <c r="E175" s="10">
        <v>814.42</v>
      </c>
      <c r="F175" s="17" t="s">
        <v>62</v>
      </c>
    </row>
    <row r="176" spans="2:6" ht="18" customHeight="1" x14ac:dyDescent="0.3">
      <c r="B176" s="50"/>
      <c r="C176" s="49"/>
      <c r="D176" s="49"/>
      <c r="E176" s="10">
        <v>858</v>
      </c>
      <c r="F176" s="17" t="s">
        <v>62</v>
      </c>
    </row>
    <row r="177" spans="2:6" ht="18" customHeight="1" x14ac:dyDescent="0.3">
      <c r="B177" s="50"/>
      <c r="C177" s="49"/>
      <c r="D177" s="49"/>
      <c r="E177" s="10">
        <v>177.74</v>
      </c>
      <c r="F177" s="17" t="s">
        <v>62</v>
      </c>
    </row>
    <row r="178" spans="2:6" ht="18" customHeight="1" x14ac:dyDescent="0.3">
      <c r="B178" s="50"/>
      <c r="C178" s="49"/>
      <c r="D178" s="49"/>
      <c r="E178" s="10">
        <v>340.69</v>
      </c>
      <c r="F178" s="17" t="s">
        <v>62</v>
      </c>
    </row>
    <row r="179" spans="2:6" ht="18" customHeight="1" x14ac:dyDescent="0.3">
      <c r="B179" s="50"/>
      <c r="C179" s="49"/>
      <c r="D179" s="49"/>
      <c r="E179" s="10">
        <v>490.88</v>
      </c>
      <c r="F179" s="17" t="s">
        <v>62</v>
      </c>
    </row>
    <row r="180" spans="2:6" ht="18" customHeight="1" x14ac:dyDescent="0.3">
      <c r="B180" s="50"/>
      <c r="C180" s="49"/>
      <c r="D180" s="49"/>
      <c r="E180" s="10">
        <v>873.41</v>
      </c>
      <c r="F180" s="17" t="s">
        <v>62</v>
      </c>
    </row>
    <row r="181" spans="2:6" ht="18" customHeight="1" x14ac:dyDescent="0.3">
      <c r="B181" s="50"/>
      <c r="C181" s="49"/>
      <c r="D181" s="49"/>
      <c r="E181" s="10">
        <v>148.72999999999999</v>
      </c>
      <c r="F181" s="17" t="s">
        <v>62</v>
      </c>
    </row>
    <row r="182" spans="2:6" ht="18" customHeight="1" x14ac:dyDescent="0.3">
      <c r="B182" s="50"/>
      <c r="C182" s="49"/>
      <c r="D182" s="49"/>
      <c r="E182" s="10">
        <v>330.23</v>
      </c>
      <c r="F182" s="17" t="s">
        <v>62</v>
      </c>
    </row>
    <row r="183" spans="2:6" ht="18" customHeight="1" x14ac:dyDescent="0.3">
      <c r="B183" s="50"/>
      <c r="C183" s="49"/>
      <c r="D183" s="49"/>
      <c r="E183" s="10">
        <v>481.95</v>
      </c>
      <c r="F183" s="17" t="s">
        <v>62</v>
      </c>
    </row>
    <row r="184" spans="2:6" ht="18" customHeight="1" x14ac:dyDescent="0.3">
      <c r="B184" s="50"/>
      <c r="C184" s="49"/>
      <c r="D184" s="49"/>
      <c r="E184" s="10">
        <v>487.61</v>
      </c>
      <c r="F184" s="17" t="s">
        <v>62</v>
      </c>
    </row>
    <row r="185" spans="2:6" ht="18" customHeight="1" x14ac:dyDescent="0.3">
      <c r="B185" s="50"/>
      <c r="C185" s="49"/>
      <c r="D185" s="49"/>
      <c r="E185" s="10">
        <v>1068.46</v>
      </c>
      <c r="F185" s="17" t="s">
        <v>62</v>
      </c>
    </row>
    <row r="186" spans="2:6" ht="18" customHeight="1" x14ac:dyDescent="0.3">
      <c r="B186" s="50"/>
      <c r="C186" s="49"/>
      <c r="D186" s="49"/>
      <c r="E186" s="10">
        <v>102.02</v>
      </c>
      <c r="F186" s="17" t="s">
        <v>62</v>
      </c>
    </row>
    <row r="187" spans="2:6" ht="18" customHeight="1" x14ac:dyDescent="0.3">
      <c r="B187" s="50"/>
      <c r="C187" s="49"/>
      <c r="D187" s="49"/>
      <c r="E187" s="10">
        <v>444.05</v>
      </c>
      <c r="F187" s="17" t="s">
        <v>62</v>
      </c>
    </row>
    <row r="188" spans="2:6" ht="18" customHeight="1" x14ac:dyDescent="0.3">
      <c r="B188" s="51" t="s">
        <v>9</v>
      </c>
      <c r="C188" s="52"/>
      <c r="D188" s="52"/>
      <c r="E188" s="6">
        <f>SUM(E173:E187)</f>
        <v>7608.8700000000008</v>
      </c>
      <c r="F188" s="36"/>
    </row>
    <row r="189" spans="2:6" ht="18" customHeight="1" x14ac:dyDescent="0.3">
      <c r="B189" s="41" t="s">
        <v>98</v>
      </c>
      <c r="C189" s="42">
        <v>64546066176</v>
      </c>
      <c r="D189" s="42" t="s">
        <v>5</v>
      </c>
      <c r="E189" s="14">
        <v>270</v>
      </c>
      <c r="F189" s="27" t="s">
        <v>37</v>
      </c>
    </row>
    <row r="190" spans="2:6" ht="18" customHeight="1" x14ac:dyDescent="0.3">
      <c r="B190" s="51" t="s">
        <v>9</v>
      </c>
      <c r="C190" s="52"/>
      <c r="D190" s="52"/>
      <c r="E190" s="6">
        <f>SUM(E189:E189)</f>
        <v>270</v>
      </c>
      <c r="F190" s="36"/>
    </row>
    <row r="191" spans="2:6" ht="18" customHeight="1" x14ac:dyDescent="0.3">
      <c r="B191" s="41" t="s">
        <v>51</v>
      </c>
      <c r="C191" s="42">
        <v>28579840610</v>
      </c>
      <c r="D191" s="42" t="s">
        <v>12</v>
      </c>
      <c r="E191" s="14">
        <v>99.54</v>
      </c>
      <c r="F191" s="27" t="s">
        <v>61</v>
      </c>
    </row>
    <row r="192" spans="2:6" ht="18" customHeight="1" x14ac:dyDescent="0.3">
      <c r="B192" s="51" t="s">
        <v>9</v>
      </c>
      <c r="C192" s="52"/>
      <c r="D192" s="52"/>
      <c r="E192" s="6">
        <f>SUM(E191:E191)</f>
        <v>99.54</v>
      </c>
      <c r="F192" s="36"/>
    </row>
    <row r="193" spans="2:6" ht="18" customHeight="1" x14ac:dyDescent="0.3">
      <c r="B193" s="50" t="s">
        <v>49</v>
      </c>
      <c r="C193" s="49">
        <v>34900095525</v>
      </c>
      <c r="D193" s="49" t="s">
        <v>12</v>
      </c>
      <c r="E193" s="14">
        <v>332.81</v>
      </c>
      <c r="F193" s="27" t="s">
        <v>60</v>
      </c>
    </row>
    <row r="194" spans="2:6" ht="18" customHeight="1" x14ac:dyDescent="0.3">
      <c r="B194" s="50"/>
      <c r="C194" s="49"/>
      <c r="D194" s="49"/>
      <c r="E194" s="14">
        <v>33.25</v>
      </c>
      <c r="F194" s="27" t="s">
        <v>34</v>
      </c>
    </row>
    <row r="195" spans="2:6" ht="18" customHeight="1" x14ac:dyDescent="0.3">
      <c r="B195" s="51" t="s">
        <v>9</v>
      </c>
      <c r="C195" s="52"/>
      <c r="D195" s="52"/>
      <c r="E195" s="6">
        <f>SUM(E193:E194)</f>
        <v>366.06</v>
      </c>
      <c r="F195" s="36"/>
    </row>
    <row r="196" spans="2:6" ht="18" customHeight="1" x14ac:dyDescent="0.3">
      <c r="B196" s="50" t="s">
        <v>69</v>
      </c>
      <c r="C196" s="49">
        <v>42255248046</v>
      </c>
      <c r="D196" s="49" t="s">
        <v>70</v>
      </c>
      <c r="E196" s="14">
        <v>84</v>
      </c>
      <c r="F196" s="17" t="s">
        <v>62</v>
      </c>
    </row>
    <row r="197" spans="2:6" ht="18" customHeight="1" x14ac:dyDescent="0.3">
      <c r="B197" s="50"/>
      <c r="C197" s="49"/>
      <c r="D197" s="49"/>
      <c r="E197" s="14">
        <v>575.13</v>
      </c>
      <c r="F197" s="17" t="s">
        <v>62</v>
      </c>
    </row>
    <row r="198" spans="2:6" ht="18" customHeight="1" x14ac:dyDescent="0.3">
      <c r="B198" s="50"/>
      <c r="C198" s="49"/>
      <c r="D198" s="49"/>
      <c r="E198" s="14">
        <v>281.63</v>
      </c>
      <c r="F198" s="17" t="s">
        <v>62</v>
      </c>
    </row>
    <row r="199" spans="2:6" ht="18" customHeight="1" x14ac:dyDescent="0.3">
      <c r="B199" s="50"/>
      <c r="C199" s="49"/>
      <c r="D199" s="49"/>
      <c r="E199" s="14">
        <v>479.59</v>
      </c>
      <c r="F199" s="17" t="s">
        <v>62</v>
      </c>
    </row>
    <row r="200" spans="2:6" ht="18" customHeight="1" x14ac:dyDescent="0.3">
      <c r="B200" s="50"/>
      <c r="C200" s="49"/>
      <c r="D200" s="49"/>
      <c r="E200" s="14">
        <v>698.75</v>
      </c>
      <c r="F200" s="17" t="s">
        <v>62</v>
      </c>
    </row>
    <row r="201" spans="2:6" ht="18" customHeight="1" x14ac:dyDescent="0.3">
      <c r="B201" s="50"/>
      <c r="C201" s="49"/>
      <c r="D201" s="49"/>
      <c r="E201" s="14">
        <v>375.64</v>
      </c>
      <c r="F201" s="17" t="s">
        <v>62</v>
      </c>
    </row>
    <row r="202" spans="2:6" ht="18" customHeight="1" x14ac:dyDescent="0.3">
      <c r="B202" s="50"/>
      <c r="C202" s="49"/>
      <c r="D202" s="49"/>
      <c r="E202" s="14">
        <v>848.26</v>
      </c>
      <c r="F202" s="17" t="s">
        <v>62</v>
      </c>
    </row>
    <row r="203" spans="2:6" ht="18" customHeight="1" x14ac:dyDescent="0.3">
      <c r="B203" s="50"/>
      <c r="C203" s="49"/>
      <c r="D203" s="49"/>
      <c r="E203" s="14">
        <v>363</v>
      </c>
      <c r="F203" s="17" t="s">
        <v>62</v>
      </c>
    </row>
    <row r="204" spans="2:6" ht="18" customHeight="1" x14ac:dyDescent="0.3">
      <c r="B204" s="51" t="s">
        <v>9</v>
      </c>
      <c r="C204" s="52"/>
      <c r="D204" s="52"/>
      <c r="E204" s="6">
        <f>SUM(E196:E203)</f>
        <v>3706</v>
      </c>
      <c r="F204" s="36"/>
    </row>
    <row r="205" spans="2:6" ht="18" customHeight="1" x14ac:dyDescent="0.3">
      <c r="B205" s="41" t="s">
        <v>90</v>
      </c>
      <c r="C205" s="44" t="s">
        <v>89</v>
      </c>
      <c r="D205" s="42" t="s">
        <v>54</v>
      </c>
      <c r="E205" s="14">
        <v>51.26</v>
      </c>
      <c r="F205" s="27" t="s">
        <v>64</v>
      </c>
    </row>
    <row r="206" spans="2:6" ht="18" customHeight="1" x14ac:dyDescent="0.3">
      <c r="B206" s="51" t="s">
        <v>9</v>
      </c>
      <c r="C206" s="52"/>
      <c r="D206" s="52"/>
      <c r="E206" s="16">
        <f>SUM(E205:E205)</f>
        <v>51.26</v>
      </c>
      <c r="F206" s="36"/>
    </row>
    <row r="207" spans="2:6" ht="22.1" customHeight="1" x14ac:dyDescent="0.3">
      <c r="B207" s="41" t="s">
        <v>88</v>
      </c>
      <c r="C207" s="44" t="s">
        <v>87</v>
      </c>
      <c r="D207" s="42" t="s">
        <v>5</v>
      </c>
      <c r="E207" s="15">
        <v>32.07</v>
      </c>
      <c r="F207" s="27" t="s">
        <v>64</v>
      </c>
    </row>
    <row r="208" spans="2:6" ht="18" customHeight="1" x14ac:dyDescent="0.3">
      <c r="B208" s="51" t="s">
        <v>9</v>
      </c>
      <c r="C208" s="52"/>
      <c r="D208" s="52"/>
      <c r="E208" s="16">
        <f>SUM(E207:E207)</f>
        <v>32.07</v>
      </c>
      <c r="F208" s="36"/>
    </row>
    <row r="209" spans="2:6" ht="18" customHeight="1" x14ac:dyDescent="0.3">
      <c r="B209" s="29" t="s">
        <v>105</v>
      </c>
      <c r="C209" s="30" t="s">
        <v>106</v>
      </c>
      <c r="D209" s="28" t="s">
        <v>12</v>
      </c>
      <c r="E209" s="15">
        <v>14.3</v>
      </c>
      <c r="F209" s="27" t="s">
        <v>60</v>
      </c>
    </row>
    <row r="210" spans="2:6" ht="18" customHeight="1" x14ac:dyDescent="0.3">
      <c r="B210" s="51" t="s">
        <v>9</v>
      </c>
      <c r="C210" s="52"/>
      <c r="D210" s="52"/>
      <c r="E210" s="16">
        <f>SUM(E209:E209)</f>
        <v>14.3</v>
      </c>
      <c r="F210" s="36"/>
    </row>
    <row r="211" spans="2:6" ht="18" customHeight="1" x14ac:dyDescent="0.3">
      <c r="B211" s="46" t="s">
        <v>107</v>
      </c>
      <c r="C211" s="42">
        <v>73892396392</v>
      </c>
      <c r="D211" s="42" t="s">
        <v>12</v>
      </c>
      <c r="E211" s="15">
        <v>125</v>
      </c>
      <c r="F211" s="27" t="s">
        <v>61</v>
      </c>
    </row>
    <row r="212" spans="2:6" ht="18" customHeight="1" x14ac:dyDescent="0.3">
      <c r="B212" s="51" t="s">
        <v>9</v>
      </c>
      <c r="C212" s="52"/>
      <c r="D212" s="52"/>
      <c r="E212" s="16">
        <v>125</v>
      </c>
      <c r="F212" s="36"/>
    </row>
    <row r="213" spans="2:6" ht="18" customHeight="1" x14ac:dyDescent="0.3">
      <c r="B213" s="46" t="s">
        <v>108</v>
      </c>
      <c r="C213" s="42">
        <v>12182439794</v>
      </c>
      <c r="D213" s="42" t="s">
        <v>12</v>
      </c>
      <c r="E213" s="15">
        <v>73.86</v>
      </c>
      <c r="F213" s="27" t="s">
        <v>118</v>
      </c>
    </row>
    <row r="214" spans="2:6" ht="18" customHeight="1" x14ac:dyDescent="0.3">
      <c r="B214" s="51" t="s">
        <v>9</v>
      </c>
      <c r="C214" s="52"/>
      <c r="D214" s="52"/>
      <c r="E214" s="16">
        <v>73.86</v>
      </c>
      <c r="F214" s="12"/>
    </row>
    <row r="215" spans="2:6" ht="18" customHeight="1" x14ac:dyDescent="0.3">
      <c r="B215" s="21" t="s">
        <v>26</v>
      </c>
      <c r="C215" s="24" t="s">
        <v>25</v>
      </c>
      <c r="D215" s="22" t="s">
        <v>25</v>
      </c>
      <c r="E215" s="15">
        <v>61.25</v>
      </c>
      <c r="F215" s="13" t="s">
        <v>27</v>
      </c>
    </row>
    <row r="216" spans="2:6" ht="18" customHeight="1" x14ac:dyDescent="0.3">
      <c r="B216" s="51" t="s">
        <v>9</v>
      </c>
      <c r="C216" s="52"/>
      <c r="D216" s="52"/>
      <c r="E216" s="16">
        <v>61.25</v>
      </c>
      <c r="F216" s="12"/>
    </row>
    <row r="217" spans="2:6" ht="36" customHeight="1" x14ac:dyDescent="0.3">
      <c r="B217" s="1"/>
      <c r="C217" s="1"/>
      <c r="D217" s="1"/>
      <c r="E217" s="33">
        <v>190458.4</v>
      </c>
      <c r="F217" s="4" t="s">
        <v>20</v>
      </c>
    </row>
    <row r="218" spans="2:6" ht="36" customHeight="1" x14ac:dyDescent="0.3">
      <c r="B218" s="1"/>
      <c r="C218" s="1"/>
      <c r="D218" s="1"/>
      <c r="E218" s="33">
        <v>3379.29</v>
      </c>
      <c r="F218" s="4" t="s">
        <v>23</v>
      </c>
    </row>
    <row r="219" spans="2:6" ht="36" customHeight="1" x14ac:dyDescent="0.3">
      <c r="B219" s="1"/>
      <c r="C219" s="1"/>
      <c r="D219" s="1"/>
      <c r="E219" s="33">
        <v>29163.45</v>
      </c>
      <c r="F219" s="4" t="s">
        <v>21</v>
      </c>
    </row>
    <row r="220" spans="2:6" ht="36" customHeight="1" x14ac:dyDescent="0.3">
      <c r="B220" s="1"/>
      <c r="C220" s="1"/>
      <c r="D220" s="1"/>
      <c r="E220" s="15">
        <v>9308.56</v>
      </c>
      <c r="F220" s="23" t="s">
        <v>22</v>
      </c>
    </row>
    <row r="221" spans="2:6" ht="51.35" customHeight="1" x14ac:dyDescent="0.3">
      <c r="B221" s="1"/>
      <c r="C221" s="1"/>
      <c r="D221" s="1"/>
      <c r="E221" s="15">
        <v>747.78</v>
      </c>
      <c r="F221" s="23" t="s">
        <v>24</v>
      </c>
    </row>
    <row r="222" spans="2:6" ht="36" customHeight="1" x14ac:dyDescent="0.3">
      <c r="B222" s="1"/>
      <c r="C222" s="1"/>
      <c r="D222" s="1"/>
      <c r="E222" s="15">
        <v>132.72</v>
      </c>
      <c r="F222" s="23" t="s">
        <v>28</v>
      </c>
    </row>
    <row r="223" spans="2:6" ht="18" customHeight="1" x14ac:dyDescent="0.3">
      <c r="B223" s="1"/>
      <c r="C223" s="55" t="s">
        <v>101</v>
      </c>
      <c r="D223" s="55"/>
      <c r="E223" s="6">
        <f>E18+E21+E30+E33+E36+E38+E40+E43+E45+E64+E68+E70+E72+E74+E76+E79+E83+E87+E89+E91+E93+E95+E97+E105+E107+E109+E111+E115+E117+E119+E123+E150+E154+E160+E162+E164+E166+E168+E170+E172+E188+E190+E192+E195+E204+E206+E208+E210+E212+E214+E216+E217+E218+E219+E220+E221+E222</f>
        <v>291657.84999999998</v>
      </c>
      <c r="F223" s="1"/>
    </row>
    <row r="224" spans="2:6" x14ac:dyDescent="0.3">
      <c r="B224" s="1"/>
      <c r="C224" s="1"/>
      <c r="D224" s="1"/>
      <c r="E224" s="2"/>
      <c r="F224" s="1"/>
    </row>
    <row r="225" spans="2:6" x14ac:dyDescent="0.3">
      <c r="B225" s="1"/>
      <c r="C225" s="1"/>
      <c r="D225" s="1"/>
      <c r="E225" s="2"/>
      <c r="F225" s="1"/>
    </row>
    <row r="226" spans="2:6" x14ac:dyDescent="0.3">
      <c r="B226" s="1"/>
      <c r="C226" s="1"/>
      <c r="D226" s="1"/>
      <c r="E226" s="2"/>
      <c r="F226" s="1"/>
    </row>
    <row r="227" spans="2:6" x14ac:dyDescent="0.3">
      <c r="B227" s="1"/>
      <c r="C227" s="1"/>
      <c r="D227" s="1"/>
      <c r="E227" s="2"/>
      <c r="F227" s="1"/>
    </row>
    <row r="228" spans="2:6" x14ac:dyDescent="0.3">
      <c r="B228" s="1"/>
      <c r="C228" s="1"/>
      <c r="D228" s="1"/>
      <c r="E228" s="2"/>
      <c r="F228" s="1"/>
    </row>
    <row r="229" spans="2:6" x14ac:dyDescent="0.3">
      <c r="B229" s="1"/>
      <c r="C229" s="1"/>
      <c r="D229" s="1"/>
      <c r="E229" s="2"/>
      <c r="F229" s="1"/>
    </row>
    <row r="230" spans="2:6" x14ac:dyDescent="0.3">
      <c r="B230" s="1"/>
      <c r="C230" s="1"/>
      <c r="D230" s="1"/>
      <c r="E230" s="2"/>
      <c r="F230" s="1"/>
    </row>
    <row r="231" spans="2:6" x14ac:dyDescent="0.3">
      <c r="B231" s="1"/>
      <c r="C231" s="1"/>
      <c r="D231" s="1"/>
      <c r="E231" s="2"/>
      <c r="F231" s="1"/>
    </row>
    <row r="232" spans="2:6" x14ac:dyDescent="0.3">
      <c r="B232" s="1"/>
      <c r="C232" s="1"/>
      <c r="D232" s="1"/>
      <c r="E232" s="2"/>
      <c r="F232" s="1"/>
    </row>
    <row r="233" spans="2:6" x14ac:dyDescent="0.3">
      <c r="B233" s="1"/>
      <c r="C233" s="1"/>
      <c r="D233" s="1"/>
      <c r="E233" s="2"/>
      <c r="F233" s="1"/>
    </row>
    <row r="234" spans="2:6" x14ac:dyDescent="0.3">
      <c r="B234" s="1"/>
      <c r="C234" s="1"/>
      <c r="D234" s="1"/>
      <c r="E234" s="2"/>
      <c r="F234" s="1"/>
    </row>
  </sheetData>
  <mergeCells count="113">
    <mergeCell ref="B214:D214"/>
    <mergeCell ref="B155:B159"/>
    <mergeCell ref="C155:C159"/>
    <mergeCell ref="D155:D159"/>
    <mergeCell ref="B91:D91"/>
    <mergeCell ref="B89:D89"/>
    <mergeCell ref="B190:D190"/>
    <mergeCell ref="B164:D164"/>
    <mergeCell ref="B95:D95"/>
    <mergeCell ref="B162:D162"/>
    <mergeCell ref="B79:D79"/>
    <mergeCell ref="B87:D87"/>
    <mergeCell ref="B93:D93"/>
    <mergeCell ref="B77:B78"/>
    <mergeCell ref="C77:C78"/>
    <mergeCell ref="D77:D78"/>
    <mergeCell ref="B74:D74"/>
    <mergeCell ref="B212:D212"/>
    <mergeCell ref="B210:D210"/>
    <mergeCell ref="B208:D208"/>
    <mergeCell ref="B206:D206"/>
    <mergeCell ref="B34:B35"/>
    <mergeCell ref="C34:C35"/>
    <mergeCell ref="D34:D35"/>
    <mergeCell ref="B41:B42"/>
    <mergeCell ref="C41:C42"/>
    <mergeCell ref="D41:D42"/>
    <mergeCell ref="B19:B20"/>
    <mergeCell ref="C19:C20"/>
    <mergeCell ref="D19:D20"/>
    <mergeCell ref="B21:D21"/>
    <mergeCell ref="B22:B29"/>
    <mergeCell ref="C22:C29"/>
    <mergeCell ref="D22:D29"/>
    <mergeCell ref="B3:C3"/>
    <mergeCell ref="B8:F9"/>
    <mergeCell ref="B12:B17"/>
    <mergeCell ref="C12:C17"/>
    <mergeCell ref="D12:D17"/>
    <mergeCell ref="B18:D18"/>
    <mergeCell ref="B45:D45"/>
    <mergeCell ref="B46:B63"/>
    <mergeCell ref="C46:C63"/>
    <mergeCell ref="D46:D63"/>
    <mergeCell ref="B30:D30"/>
    <mergeCell ref="B33:D33"/>
    <mergeCell ref="B38:D38"/>
    <mergeCell ref="B40:D40"/>
    <mergeCell ref="B31:B32"/>
    <mergeCell ref="C31:C32"/>
    <mergeCell ref="D31:D32"/>
    <mergeCell ref="B64:D64"/>
    <mergeCell ref="B76:D76"/>
    <mergeCell ref="B70:D70"/>
    <mergeCell ref="B72:D72"/>
    <mergeCell ref="B65:B67"/>
    <mergeCell ref="C65:C67"/>
    <mergeCell ref="D65:D67"/>
    <mergeCell ref="B68:D68"/>
    <mergeCell ref="B98:B104"/>
    <mergeCell ref="C98:C104"/>
    <mergeCell ref="D98:D104"/>
    <mergeCell ref="B80:B82"/>
    <mergeCell ref="C80:C82"/>
    <mergeCell ref="D80:D82"/>
    <mergeCell ref="B83:D83"/>
    <mergeCell ref="B84:B86"/>
    <mergeCell ref="C84:C86"/>
    <mergeCell ref="D84:D86"/>
    <mergeCell ref="B97:D97"/>
    <mergeCell ref="B105:D105"/>
    <mergeCell ref="B107:D107"/>
    <mergeCell ref="B111:D111"/>
    <mergeCell ref="B109:D109"/>
    <mergeCell ref="B112:B114"/>
    <mergeCell ref="C112:C114"/>
    <mergeCell ref="D112:D114"/>
    <mergeCell ref="B151:B153"/>
    <mergeCell ref="C151:C153"/>
    <mergeCell ref="D151:D153"/>
    <mergeCell ref="B160:D160"/>
    <mergeCell ref="B166:D166"/>
    <mergeCell ref="B115:D115"/>
    <mergeCell ref="B117:D117"/>
    <mergeCell ref="C223:D223"/>
    <mergeCell ref="B43:D43"/>
    <mergeCell ref="B196:B203"/>
    <mergeCell ref="C196:C203"/>
    <mergeCell ref="D196:D203"/>
    <mergeCell ref="B204:D204"/>
    <mergeCell ref="B216:D216"/>
    <mergeCell ref="B193:B194"/>
    <mergeCell ref="C193:C194"/>
    <mergeCell ref="D193:D194"/>
    <mergeCell ref="B195:D195"/>
    <mergeCell ref="B188:D188"/>
    <mergeCell ref="B168:D168"/>
    <mergeCell ref="B172:D172"/>
    <mergeCell ref="B173:B187"/>
    <mergeCell ref="C173:C187"/>
    <mergeCell ref="D173:D187"/>
    <mergeCell ref="B192:D192"/>
    <mergeCell ref="B119:D119"/>
    <mergeCell ref="B120:B122"/>
    <mergeCell ref="C120:C122"/>
    <mergeCell ref="D120:D122"/>
    <mergeCell ref="B170:D170"/>
    <mergeCell ref="B123:D123"/>
    <mergeCell ref="B124:B149"/>
    <mergeCell ref="C124:C149"/>
    <mergeCell ref="D124:D149"/>
    <mergeCell ref="B150:D150"/>
    <mergeCell ref="B154:D15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</cp:lastModifiedBy>
  <cp:lastPrinted>2024-04-19T07:25:06Z</cp:lastPrinted>
  <dcterms:created xsi:type="dcterms:W3CDTF">2024-02-07T08:05:49Z</dcterms:created>
  <dcterms:modified xsi:type="dcterms:W3CDTF">2024-09-19T10:28:01Z</dcterms:modified>
</cp:coreProperties>
</file>