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TNOST 2024\"/>
    </mc:Choice>
  </mc:AlternateContent>
  <xr:revisionPtr revIDLastSave="0" documentId="13_ncr:1_{B56B99FE-F336-4118-8E7E-57A2EF8E6F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SINAC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8" i="5" l="1"/>
  <c r="E389" i="5"/>
  <c r="E156" i="5"/>
  <c r="E370" i="5"/>
  <c r="E188" i="5"/>
  <c r="E172" i="5"/>
  <c r="E163" i="5"/>
  <c r="E136" i="5"/>
  <c r="E49" i="5"/>
  <c r="E512" i="5" l="1"/>
  <c r="E508" i="5"/>
  <c r="E506" i="5"/>
  <c r="E502" i="5"/>
  <c r="E500" i="5"/>
  <c r="E497" i="5"/>
  <c r="E495" i="5"/>
  <c r="E493" i="5"/>
  <c r="E491" i="5"/>
  <c r="E488" i="5"/>
  <c r="E486" i="5"/>
  <c r="E483" i="5"/>
  <c r="E481" i="5"/>
  <c r="E479" i="5"/>
  <c r="E476" i="5"/>
  <c r="E472" i="5"/>
  <c r="E466" i="5"/>
  <c r="E464" i="5"/>
  <c r="E462" i="5"/>
  <c r="E457" i="5"/>
  <c r="E455" i="5"/>
  <c r="E453" i="5"/>
  <c r="E448" i="5"/>
  <c r="E444" i="5"/>
  <c r="E442" i="5"/>
  <c r="E439" i="5"/>
  <c r="E437" i="5"/>
  <c r="E435" i="5"/>
  <c r="E426" i="5"/>
  <c r="E422" i="5"/>
  <c r="E415" i="5"/>
  <c r="E412" i="5"/>
  <c r="E410" i="5"/>
  <c r="E405" i="5"/>
  <c r="E402" i="5"/>
  <c r="E396" i="5"/>
  <c r="E393" i="5"/>
  <c r="E391" i="5"/>
  <c r="E382" i="5"/>
  <c r="E379" i="5"/>
  <c r="E358" i="5"/>
  <c r="E355" i="5"/>
  <c r="E352" i="5"/>
  <c r="E347" i="5"/>
  <c r="E308" i="5"/>
  <c r="E305" i="5"/>
  <c r="E301" i="5"/>
  <c r="E298" i="5"/>
  <c r="E295" i="5"/>
  <c r="E292" i="5"/>
  <c r="E285" i="5"/>
  <c r="E275" i="5"/>
  <c r="E269" i="5"/>
  <c r="E221" i="5"/>
  <c r="E217" i="5"/>
  <c r="E214" i="5"/>
  <c r="E211" i="5"/>
  <c r="E194" i="5"/>
  <c r="E190" i="5"/>
  <c r="E182" i="5"/>
  <c r="E176" i="5"/>
  <c r="E168" i="5"/>
  <c r="E160" i="5"/>
  <c r="E146" i="5"/>
  <c r="E131" i="5"/>
  <c r="E123" i="5"/>
  <c r="E57" i="5"/>
  <c r="E53" i="5"/>
  <c r="E41" i="5"/>
  <c r="E38" i="5"/>
  <c r="E33" i="5"/>
  <c r="E19" i="5"/>
  <c r="E504" i="5"/>
  <c r="E60" i="5" l="1"/>
  <c r="E514" i="5"/>
  <c r="E430" i="5"/>
  <c r="E428" i="5"/>
  <c r="E418" i="5"/>
  <c r="E522" i="5" l="1"/>
</calcChain>
</file>

<file path=xl/sharedStrings.xml><?xml version="1.0" encoding="utf-8"?>
<sst xmlns="http://schemas.openxmlformats.org/spreadsheetml/2006/main" count="702" uniqueCount="173">
  <si>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</si>
  <si>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</si>
  <si>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</si>
  <si>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</si>
  <si>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</si>
  <si>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</si>
  <si>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DOM ZA STARIJE I NEMOĆNE OSOBE VARAŽDIN</t>
  </si>
  <si>
    <t>Zavojna 6, 42000 Varaždin</t>
  </si>
  <si>
    <t>OIB: 41732682041</t>
  </si>
  <si>
    <t xml:space="preserve">Ukupno: </t>
  </si>
  <si>
    <t>PETROL d.o.o.</t>
  </si>
  <si>
    <t>VARAŽDIN</t>
  </si>
  <si>
    <t>VOĆE VARAŽDIN d.o.o.</t>
  </si>
  <si>
    <t>LOTUS 91 d.o.o.</t>
  </si>
  <si>
    <t>ZAGREBAČKA BANKA d.d.</t>
  </si>
  <si>
    <t>ISPLATITELJ:</t>
  </si>
  <si>
    <t>3111 bruto plaće za redovan rad (ukupni iznos bez bolovanja na teret HZZO-a)</t>
  </si>
  <si>
    <t>3132 doprinos na bruto (doprinosi za obvezno zdravstveno osiguranje)</t>
  </si>
  <si>
    <t>3212 naknade za prijevoz, za rad na terenu i odvojeni život</t>
  </si>
  <si>
    <t>3121 ostali rashodi za zaposlene (bruto iznos s doprinosima na bruto)</t>
  </si>
  <si>
    <t>3291 naknade za rad predstavničkih i izvršnih tijela, povjerenstava i slično (bruto iznos s doprinosima na bruto)</t>
  </si>
  <si>
    <t>-</t>
  </si>
  <si>
    <t>LJUBOMIR BENJAK</t>
  </si>
  <si>
    <t>3222 materijal i sirovine (radna okupacija korisnika)</t>
  </si>
  <si>
    <t>3721 naknade građanima i kućanstvima u novcu (isplata džeparca korisnicima)</t>
  </si>
  <si>
    <t>3223 energija</t>
  </si>
  <si>
    <t xml:space="preserve">3222 materijal i sirovine  </t>
  </si>
  <si>
    <t>3238 računalne usluge</t>
  </si>
  <si>
    <t>3234 komunalne usluge</t>
  </si>
  <si>
    <t>3299 ostali nespomenuti rashodi poslovanja</t>
  </si>
  <si>
    <t>3431 bankarske usluge i usluge platnog prometa</t>
  </si>
  <si>
    <t>3233 usluge promidžbe i informiranja</t>
  </si>
  <si>
    <t>SESVETE</t>
  </si>
  <si>
    <t>OSIJEK</t>
  </si>
  <si>
    <t>ROG d.o.o.</t>
  </si>
  <si>
    <t>VINDIJA d.d.</t>
  </si>
  <si>
    <t>ALCA ZAGREB d.o.o.</t>
  </si>
  <si>
    <t>GORNJI KNEGINEC</t>
  </si>
  <si>
    <t>VUGRINEC d.o.o.</t>
  </si>
  <si>
    <t>DUBRAVICA</t>
  </si>
  <si>
    <t>ČISTOĆA d.o.o.</t>
  </si>
  <si>
    <t>A1 HRVATSKA d.o.o.</t>
  </si>
  <si>
    <t>PODRAVKA d.d.</t>
  </si>
  <si>
    <t>KOPRIVNICA</t>
  </si>
  <si>
    <t>LJEKARNA VARAŽDINSKE ŽUPANIJE</t>
  </si>
  <si>
    <t>OPG KOVAČIĆ MIRJANA</t>
  </si>
  <si>
    <t>3221 uredski materijal i ostali materijalni rashodi</t>
  </si>
  <si>
    <t>3222 materijal i sirovine</t>
  </si>
  <si>
    <t>3232 usluge tekućeg i investicijskog održavanja</t>
  </si>
  <si>
    <t>3231 usluge telefona, pošte i prijevoza</t>
  </si>
  <si>
    <t>02371889218</t>
  </si>
  <si>
    <t>OPG ZVONKO ŠINCEK</t>
  </si>
  <si>
    <t>CESTICA</t>
  </si>
  <si>
    <t>PERT d.o.o.</t>
  </si>
  <si>
    <t>ILOK</t>
  </si>
  <si>
    <t>DENI PEK d.o.o.</t>
  </si>
  <si>
    <t>VARAŽDINSKE TOPLICE</t>
  </si>
  <si>
    <t>02734490877</t>
  </si>
  <si>
    <t>ICT REMARKETING d.o.o.</t>
  </si>
  <si>
    <t>HP - HRVATSKA POŠTA d.d.</t>
  </si>
  <si>
    <t>NARODNI TRGOVAČKI LANAC d.o.o.</t>
  </si>
  <si>
    <t>82269069375</t>
  </si>
  <si>
    <t>METEOR GRUPA-LABUD d.o.o.</t>
  </si>
  <si>
    <t>AUTO CENTAR KOS d.o.o.</t>
  </si>
  <si>
    <t>HRVATSKA RADIOTELEVIZIJA</t>
  </si>
  <si>
    <t>DIZALO RUTIĆ d.o.o.</t>
  </si>
  <si>
    <t>KUĆAN MAROF</t>
  </si>
  <si>
    <t>NARODNE NOVINE d.d.</t>
  </si>
  <si>
    <t>5443 otplata glavnice primljenih kredita od kreditnih institucija izvan javnog sektora</t>
  </si>
  <si>
    <t>INFOMARE d.o.o.</t>
  </si>
  <si>
    <t>FOING NOVA d.o.o.</t>
  </si>
  <si>
    <t>JALKOVEC</t>
  </si>
  <si>
    <t>MEĐIMURKA BS d.o.o.</t>
  </si>
  <si>
    <t xml:space="preserve">API-PLAST obrt </t>
  </si>
  <si>
    <t>LUDBREG</t>
  </si>
  <si>
    <t>VITOS d.o.o.</t>
  </si>
  <si>
    <t>COSMOS  STAR d.o.o.</t>
  </si>
  <si>
    <t xml:space="preserve">3222 materijal i sirovine </t>
  </si>
  <si>
    <t xml:space="preserve">INA d.d. </t>
  </si>
  <si>
    <t>3224 materijal i dijelovi za tekuće i investicijsko održavanje</t>
  </si>
  <si>
    <t>3235 zakupnine i najamnine</t>
  </si>
  <si>
    <t xml:space="preserve">3224 materijal i djelovi za tekuće i investicijsko održavanje </t>
  </si>
  <si>
    <t>SAPONIA d.d.</t>
  </si>
  <si>
    <t>3237 intelektualne i osobne usluge (ugovor o djelu, bruto iznos s doprinosima na bruto</t>
  </si>
  <si>
    <t>HEP OPSKRBA D.O.O.</t>
  </si>
  <si>
    <t>VARKOM D.O.O.</t>
  </si>
  <si>
    <t xml:space="preserve">AURA FIT-Ustanova za zdrastvenu skrb </t>
  </si>
  <si>
    <t>BELAJ D.O.O.</t>
  </si>
  <si>
    <t>HAGLEITNER HYGIENE HRVATSKA D.O.O.</t>
  </si>
  <si>
    <t>JASTREBARSKO</t>
  </si>
  <si>
    <t>MAGIC NET D.O.O.</t>
  </si>
  <si>
    <t>HRVATSKI TELEKOM D.D.</t>
  </si>
  <si>
    <t>SLATKO CARSTVO J.D.O.O.</t>
  </si>
  <si>
    <t>60262262122</t>
  </si>
  <si>
    <t>SRAČINEC</t>
  </si>
  <si>
    <t>ZAVOD ZA JAVNO ZDRASTVO</t>
  </si>
  <si>
    <t>VARAŽDINSKE ŽUPANIJE</t>
  </si>
  <si>
    <t>20184981156</t>
  </si>
  <si>
    <t>EKO EKSPRES D.O.O.</t>
  </si>
  <si>
    <t xml:space="preserve">UGOSTITELJSKI OBRT STARČEK </t>
  </si>
  <si>
    <t>PLASTIMA</t>
  </si>
  <si>
    <t>FACTORY X J.D.O.O.</t>
  </si>
  <si>
    <t>Ukupno:</t>
  </si>
  <si>
    <t>EKOTERM, OBRT ZA SERVIS PLAMENIKA</t>
  </si>
  <si>
    <t>NEDELIŠĆE</t>
  </si>
  <si>
    <t>E-ELMES D.O.O.</t>
  </si>
  <si>
    <t>DUGO SELO</t>
  </si>
  <si>
    <t xml:space="preserve">FINA </t>
  </si>
  <si>
    <t>OPREMA I GRAĐENJE DRAGINIĆ,OBRT ZA NAJAM I USLUGE</t>
  </si>
  <si>
    <t>HEP PLIN D.O.O.</t>
  </si>
  <si>
    <t>VIZOR</t>
  </si>
  <si>
    <t>OPG ROŽMARIĆ</t>
  </si>
  <si>
    <t>GARA CIVITAS D.O.O.</t>
  </si>
  <si>
    <t>TERMOTRONIK D.O.O.</t>
  </si>
  <si>
    <t>KRIŽEVCI</t>
  </si>
  <si>
    <t>TS ELEKTRO SOLUTIONS D.O.O.</t>
  </si>
  <si>
    <t>TRNOVEC BARTOLOVEČKI</t>
  </si>
  <si>
    <t>32380 računalne usluge</t>
  </si>
  <si>
    <t xml:space="preserve">3236 zdrastvene i veterinarske usluge </t>
  </si>
  <si>
    <t>3234  komunalne usluge</t>
  </si>
  <si>
    <t xml:space="preserve">3231 usluge teelefona, pošte i prijvoza </t>
  </si>
  <si>
    <t>3293 reprezentacija</t>
  </si>
  <si>
    <t>3237 intelektualne i osobne usluge</t>
  </si>
  <si>
    <t>Ukupno za prosinac 2024.</t>
  </si>
  <si>
    <t>JAVNA OBJAVA INFORMACIJA O TROŠENJU SREDSTAVA ZA PROSINAC 2024. GODINE</t>
  </si>
  <si>
    <t>JYSK VARAŽDIN</t>
  </si>
  <si>
    <t xml:space="preserve">PEVEX D.D. </t>
  </si>
  <si>
    <t>DIMAX D.O.O.</t>
  </si>
  <si>
    <t>INTERIJERI VARAŽDIN</t>
  </si>
  <si>
    <t xml:space="preserve">KRIŽEVCI </t>
  </si>
  <si>
    <t xml:space="preserve">MIKAČ,OBRT ZA USLUGE </t>
  </si>
  <si>
    <t>MARTINKOVEC</t>
  </si>
  <si>
    <t xml:space="preserve">ASC D.D. </t>
  </si>
  <si>
    <t xml:space="preserve">KAZNIONICA U LEPOGLAVI </t>
  </si>
  <si>
    <t>LEPOGLAVA</t>
  </si>
  <si>
    <t>MULLER TRGOVINA ZAGREB D.O.O.</t>
  </si>
  <si>
    <t>KONZUM D.D.</t>
  </si>
  <si>
    <t>ICT STUDIO J.D.O.O.</t>
  </si>
  <si>
    <t>CT ING D.O.O.</t>
  </si>
  <si>
    <t>MOTORENI D.O.O.</t>
  </si>
  <si>
    <t>LEDO PLUS D.O.O.</t>
  </si>
  <si>
    <t>ORANGE D.O.O.</t>
  </si>
  <si>
    <t>TERMOPLIN D.D.</t>
  </si>
  <si>
    <t>VATRO-SERVIS D.O.O.</t>
  </si>
  <si>
    <t>STARING ML. D.O.O.</t>
  </si>
  <si>
    <t>ZAPREŠIĆ</t>
  </si>
  <si>
    <t>ZVIJEZDA PLUS D.O.O.</t>
  </si>
  <si>
    <t>HRVATSKA BANKA ZA OBNOVU I RAZVITAK</t>
  </si>
  <si>
    <t xml:space="preserve">5422 otplata glavnice primljenih kredita od kreditnih institucija u javnom sektoru </t>
  </si>
  <si>
    <t>3422 kamate za primljene kredite i zajmove od kreditnih i ostalih financijskih institucija u javnom sektoru</t>
  </si>
  <si>
    <t>AGROPOMPER OBRT</t>
  </si>
  <si>
    <t>GOJANEC</t>
  </si>
  <si>
    <t>KLOMONT OBRT</t>
  </si>
  <si>
    <t>PRESEČNO</t>
  </si>
  <si>
    <t>PELING D.O.O.</t>
  </si>
  <si>
    <t>ELEKTRIS D.O.O.</t>
  </si>
  <si>
    <t>NOVI MAROF</t>
  </si>
  <si>
    <t>EKOS CAKES D.O.O.</t>
  </si>
  <si>
    <t>BAUERFEIND D.O.O.</t>
  </si>
  <si>
    <t>LESNINA H D.O.O.</t>
  </si>
  <si>
    <t>LEVEL K I J, OBRT ZA NISKOGRADNJU</t>
  </si>
  <si>
    <t>STUDENTSKI CENTAR U VARAŽDINU</t>
  </si>
  <si>
    <t>F.R.CVJEĆARSTVO</t>
  </si>
  <si>
    <t>MEWO D.O.O.</t>
  </si>
  <si>
    <t>OBOROVO</t>
  </si>
  <si>
    <t xml:space="preserve">4221 uredska oprema i namještaj </t>
  </si>
  <si>
    <t xml:space="preserve">3433 obveze za zatezne kamate </t>
  </si>
  <si>
    <t>4231 prijevozna sredstva u cestovnom prometu</t>
  </si>
  <si>
    <t>3225 sitni inventar i auto gume</t>
  </si>
  <si>
    <t xml:space="preserve">3231 usluge telefona, pošte i prijvoza </t>
  </si>
  <si>
    <t xml:space="preserve">HRVATSKE VODE VGI PLITVICA-BEDNJA </t>
  </si>
  <si>
    <t xml:space="preserve">4124 ostala prava </t>
  </si>
  <si>
    <t xml:space="preserve">4227 uređaji, strojevi i oprema za ostale namjene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</si>
</sst>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 wrapText="1"/>
    </xf>
    <xf numFmtId="4" fontId="0" fillId="0" borderId="1" xfId="0" applyNumberFormat="1" applyBorder="1" applyAlignment="1">
      <alignment horizontal="right" vertical="center"/>
    </xf>
    <xf numFmtId="0" fontId="0" fillId="3" borderId="4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right" vertical="center"/>
    </xf>
    <xf numFmtId="0" fontId="0" fillId="4" borderId="15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7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right" vertical="center"/>
    </xf>
    <xf numFmtId="0" fontId="1" fillId="3" borderId="9" xfId="0" applyFont="1" applyFill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0" fillId="4" borderId="6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 wrapText="1"/>
    </xf>
    <xf numFmtId="4" fontId="6" fillId="3" borderId="7" xfId="0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/>
    </xf>
    <xf numFmtId="0" fontId="8" fillId="4" borderId="5" xfId="0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0" fillId="4" borderId="15" xfId="0" applyFill="1" applyBorder="1" applyAlignment="1">
      <alignment horizontal="left" vertical="center"/>
    </xf>
    <xf numFmtId="0" fontId="0" fillId="0" borderId="15" xfId="0" applyBorder="1"/>
    <xf numFmtId="0" fontId="0" fillId="4" borderId="0" xfId="0" applyFill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0" fillId="4" borderId="1" xfId="0" applyFill="1" applyBorder="1"/>
    <xf numFmtId="0" fontId="1" fillId="3" borderId="1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0" fillId="0" borderId="12" xfId="0" applyBorder="1"/>
    <xf numFmtId="0" fontId="0" fillId="4" borderId="15" xfId="0" applyFill="1" applyBorder="1" applyAlignment="1">
      <alignment horizontal="left" vertical="center" wrapText="1"/>
    </xf>
    <xf numFmtId="4" fontId="0" fillId="0" borderId="9" xfId="0" applyNumberFormat="1" applyBorder="1" applyAlignment="1">
      <alignment horizontal="right" vertical="center"/>
    </xf>
    <xf numFmtId="0" fontId="0" fillId="4" borderId="6" xfId="0" applyFill="1" applyBorder="1"/>
    <xf numFmtId="4" fontId="9" fillId="4" borderId="9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0" fontId="8" fillId="4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/>
    </xf>
    <xf numFmtId="0" fontId="0" fillId="0" borderId="1" xfId="0" applyBorder="1"/>
    <xf numFmtId="0" fontId="10" fillId="3" borderId="7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4" fontId="9" fillId="4" borderId="7" xfId="0" applyNumberFormat="1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center" vertical="center"/>
    </xf>
    <xf numFmtId="0" fontId="0" fillId="4" borderId="0" xfId="0" applyFill="1"/>
    <xf numFmtId="0" fontId="8" fillId="4" borderId="1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4" fontId="11" fillId="3" borderId="7" xfId="0" applyNumberFormat="1" applyFont="1" applyFill="1" applyBorder="1" applyAlignment="1">
      <alignment horizontal="right" vertical="center"/>
    </xf>
    <xf numFmtId="0" fontId="0" fillId="4" borderId="9" xfId="0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4" fontId="6" fillId="3" borderId="9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4" fontId="9" fillId="4" borderId="8" xfId="0" applyNumberFormat="1" applyFont="1" applyFill="1" applyBorder="1" applyAlignment="1">
      <alignment horizontal="right" vertical="center"/>
    </xf>
    <xf numFmtId="4" fontId="6" fillId="3" borderId="8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/>
    </xf>
    <xf numFmtId="0" fontId="0" fillId="0" borderId="2" xfId="0" applyBorder="1"/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right" vertical="center"/>
    </xf>
    <xf numFmtId="49" fontId="0" fillId="4" borderId="8" xfId="0" applyNumberFormat="1" applyFill="1" applyBorder="1" applyAlignment="1">
      <alignment horizontal="center" vertical="center"/>
    </xf>
    <xf numFmtId="49" fontId="0" fillId="4" borderId="15" xfId="0" applyNumberFormat="1" applyFill="1" applyBorder="1" applyAlignment="1">
      <alignment horizontal="center" vertical="center"/>
    </xf>
    <xf numFmtId="4" fontId="11" fillId="3" borderId="9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9" fillId="4" borderId="15" xfId="0" applyFont="1" applyFill="1" applyBorder="1" applyAlignment="1">
      <alignment horizontal="left" vertical="center"/>
    </xf>
    <xf numFmtId="0" fontId="11" fillId="4" borderId="15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9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8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4" borderId="15" xfId="0" applyFill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33"/>
  <sheetViews>
    <sheetView tabSelected="1" workbookViewId="0">
      <selection activeCell="H68" sqref="H68"/>
    </sheetView>
  </sheetViews>
  <sheetFormatPr defaultRowHeight="15" x14ac:dyDescent="0.25"/>
  <cols>
    <col min="2" max="2" width="39.28515625" customWidth="1"/>
    <col min="3" max="3" width="19.42578125" customWidth="1"/>
    <col min="4" max="4" width="23.140625" customWidth="1"/>
    <col min="5" max="5" width="21.42578125" customWidth="1"/>
    <col min="6" max="6" width="50.85546875" customWidth="1"/>
  </cols>
  <sheetData>
    <row r="2" spans="1:6" ht="15.75" x14ac:dyDescent="0.25">
      <c r="B2" s="7" t="s">
        <v>15</v>
      </c>
      <c r="C2" s="8"/>
    </row>
    <row r="3" spans="1:6" ht="15" customHeight="1" x14ac:dyDescent="0.25">
      <c r="B3" s="192" t="s">
        <v>6</v>
      </c>
      <c r="C3" s="192"/>
    </row>
    <row r="4" spans="1:6" ht="15" customHeight="1" x14ac:dyDescent="0.25">
      <c r="B4" s="16" t="s">
        <v>7</v>
      </c>
      <c r="C4" s="9"/>
    </row>
    <row r="5" spans="1:6" ht="15.75" x14ac:dyDescent="0.25">
      <c r="B5" s="16" t="s">
        <v>8</v>
      </c>
      <c r="C5" s="8"/>
    </row>
    <row r="6" spans="1:6" ht="15" customHeight="1" x14ac:dyDescent="0.25">
      <c r="B6" s="3"/>
    </row>
    <row r="8" spans="1:6" x14ac:dyDescent="0.25">
      <c r="B8" s="193" t="s">
        <v>124</v>
      </c>
      <c r="C8" s="193"/>
      <c r="D8" s="193"/>
      <c r="E8" s="193"/>
      <c r="F8" s="193"/>
    </row>
    <row r="9" spans="1:6" x14ac:dyDescent="0.25">
      <c r="B9" s="193"/>
      <c r="C9" s="193"/>
      <c r="D9" s="193"/>
      <c r="E9" s="193"/>
      <c r="F9" s="193"/>
    </row>
    <row r="10" spans="1:6" ht="16.5" customHeight="1" x14ac:dyDescent="0.25"/>
    <row r="11" spans="1:6" ht="28.5" customHeight="1" x14ac:dyDescent="0.25">
      <c r="B11" s="79" t="s">
        <v>0</v>
      </c>
      <c r="C11" s="79" t="s">
        <v>1</v>
      </c>
      <c r="D11" s="79" t="s">
        <v>2</v>
      </c>
      <c r="E11" s="5" t="s">
        <v>3</v>
      </c>
      <c r="F11" s="5" t="s">
        <v>4</v>
      </c>
    </row>
    <row r="12" spans="1:6" ht="18" customHeight="1" x14ac:dyDescent="0.25">
      <c r="A12" s="66"/>
      <c r="B12" s="194" t="s">
        <v>10</v>
      </c>
      <c r="C12" s="171">
        <v>75550985023</v>
      </c>
      <c r="D12" s="171" t="s">
        <v>5</v>
      </c>
      <c r="E12" s="50">
        <v>199.66</v>
      </c>
      <c r="F12" s="26" t="s">
        <v>25</v>
      </c>
    </row>
    <row r="13" spans="1:6" ht="18" customHeight="1" x14ac:dyDescent="0.25">
      <c r="A13" s="66"/>
      <c r="B13" s="194"/>
      <c r="C13" s="171"/>
      <c r="D13" s="171"/>
      <c r="E13" s="50">
        <v>46.72</v>
      </c>
      <c r="F13" s="26" t="s">
        <v>25</v>
      </c>
    </row>
    <row r="14" spans="1:6" ht="18" customHeight="1" x14ac:dyDescent="0.25">
      <c r="A14" s="66"/>
      <c r="B14" s="194"/>
      <c r="C14" s="171"/>
      <c r="D14" s="171"/>
      <c r="E14" s="50">
        <v>70.489999999999995</v>
      </c>
      <c r="F14" s="26" t="s">
        <v>25</v>
      </c>
    </row>
    <row r="15" spans="1:6" ht="18" customHeight="1" x14ac:dyDescent="0.25">
      <c r="A15" s="66"/>
      <c r="B15" s="194"/>
      <c r="C15" s="171"/>
      <c r="D15" s="171"/>
      <c r="E15" s="50">
        <v>89.65</v>
      </c>
      <c r="F15" s="26" t="s">
        <v>25</v>
      </c>
    </row>
    <row r="16" spans="1:6" ht="18" customHeight="1" x14ac:dyDescent="0.25">
      <c r="A16" s="66"/>
      <c r="B16" s="194"/>
      <c r="C16" s="171"/>
      <c r="D16" s="171"/>
      <c r="E16" s="50">
        <v>124.44</v>
      </c>
      <c r="F16" s="26" t="s">
        <v>25</v>
      </c>
    </row>
    <row r="17" spans="1:6" ht="18" customHeight="1" x14ac:dyDescent="0.25">
      <c r="A17" s="66"/>
      <c r="B17" s="51"/>
      <c r="C17" s="52"/>
      <c r="D17" s="52"/>
      <c r="E17" s="50">
        <v>69.36</v>
      </c>
      <c r="F17" s="26" t="s">
        <v>25</v>
      </c>
    </row>
    <row r="18" spans="1:6" ht="18" customHeight="1" x14ac:dyDescent="0.25">
      <c r="B18" s="42"/>
      <c r="C18" s="33"/>
      <c r="D18" s="39"/>
      <c r="E18" s="50">
        <v>109.22</v>
      </c>
      <c r="F18" s="26" t="s">
        <v>25</v>
      </c>
    </row>
    <row r="19" spans="1:6" ht="18" customHeight="1" x14ac:dyDescent="0.25">
      <c r="B19" s="164" t="s">
        <v>9</v>
      </c>
      <c r="C19" s="165"/>
      <c r="D19" s="166"/>
      <c r="E19" s="6">
        <f>SUM(E12:E18)</f>
        <v>709.54000000000008</v>
      </c>
      <c r="F19" s="27"/>
    </row>
    <row r="20" spans="1:6" ht="18" customHeight="1" x14ac:dyDescent="0.25">
      <c r="B20" s="188" t="s">
        <v>12</v>
      </c>
      <c r="C20" s="190">
        <v>42042277834</v>
      </c>
      <c r="D20" s="190" t="s">
        <v>11</v>
      </c>
      <c r="E20" s="10">
        <v>31.44</v>
      </c>
      <c r="F20" s="15" t="s">
        <v>26</v>
      </c>
    </row>
    <row r="21" spans="1:6" ht="18" customHeight="1" x14ac:dyDescent="0.25">
      <c r="B21" s="189"/>
      <c r="C21" s="190"/>
      <c r="D21" s="190"/>
      <c r="E21" s="10">
        <v>130.1</v>
      </c>
      <c r="F21" s="15" t="s">
        <v>26</v>
      </c>
    </row>
    <row r="22" spans="1:6" ht="18" customHeight="1" x14ac:dyDescent="0.25">
      <c r="B22" s="189"/>
      <c r="C22" s="190"/>
      <c r="D22" s="190"/>
      <c r="E22" s="10">
        <v>19.690000000000001</v>
      </c>
      <c r="F22" s="15" t="s">
        <v>26</v>
      </c>
    </row>
    <row r="23" spans="1:6" ht="18" customHeight="1" x14ac:dyDescent="0.25">
      <c r="B23" s="189"/>
      <c r="C23" s="190"/>
      <c r="D23" s="190"/>
      <c r="E23" s="10">
        <v>11.13</v>
      </c>
      <c r="F23" s="15" t="s">
        <v>26</v>
      </c>
    </row>
    <row r="24" spans="1:6" ht="18" customHeight="1" x14ac:dyDescent="0.25">
      <c r="B24" s="189"/>
      <c r="C24" s="190"/>
      <c r="D24" s="190"/>
      <c r="E24" s="10">
        <v>58.82</v>
      </c>
      <c r="F24" s="15" t="s">
        <v>26</v>
      </c>
    </row>
    <row r="25" spans="1:6" ht="18" customHeight="1" x14ac:dyDescent="0.25">
      <c r="B25" s="189"/>
      <c r="C25" s="190"/>
      <c r="D25" s="190"/>
      <c r="E25" s="10">
        <v>15.96</v>
      </c>
      <c r="F25" s="15" t="s">
        <v>47</v>
      </c>
    </row>
    <row r="26" spans="1:6" ht="18" customHeight="1" x14ac:dyDescent="0.25">
      <c r="B26" s="189"/>
      <c r="C26" s="190"/>
      <c r="D26" s="190"/>
      <c r="E26" s="10">
        <v>14.74</v>
      </c>
      <c r="F26" s="15" t="s">
        <v>47</v>
      </c>
    </row>
    <row r="27" spans="1:6" ht="18" customHeight="1" x14ac:dyDescent="0.25">
      <c r="B27" s="189"/>
      <c r="C27" s="190"/>
      <c r="D27" s="190"/>
      <c r="E27" s="10">
        <v>51.6</v>
      </c>
      <c r="F27" s="15" t="s">
        <v>26</v>
      </c>
    </row>
    <row r="28" spans="1:6" ht="18" customHeight="1" x14ac:dyDescent="0.25">
      <c r="B28" s="189"/>
      <c r="C28" s="190"/>
      <c r="D28" s="190"/>
      <c r="E28" s="10">
        <v>14.95</v>
      </c>
      <c r="F28" s="15" t="s">
        <v>26</v>
      </c>
    </row>
    <row r="29" spans="1:6" ht="18" customHeight="1" x14ac:dyDescent="0.25">
      <c r="B29" s="189"/>
      <c r="C29" s="190"/>
      <c r="D29" s="190"/>
      <c r="E29" s="10">
        <v>10.82</v>
      </c>
      <c r="F29" s="15" t="s">
        <v>47</v>
      </c>
    </row>
    <row r="30" spans="1:6" ht="18" customHeight="1" x14ac:dyDescent="0.25">
      <c r="B30" s="189"/>
      <c r="C30" s="190"/>
      <c r="D30" s="190"/>
      <c r="E30" s="10">
        <v>25.7</v>
      </c>
      <c r="F30" s="15" t="s">
        <v>47</v>
      </c>
    </row>
    <row r="31" spans="1:6" ht="18" customHeight="1" x14ac:dyDescent="0.25">
      <c r="B31" s="189"/>
      <c r="C31" s="190"/>
      <c r="D31" s="190"/>
      <c r="E31" s="10">
        <v>59.7</v>
      </c>
      <c r="F31" s="15" t="s">
        <v>47</v>
      </c>
    </row>
    <row r="32" spans="1:6" ht="18" customHeight="1" x14ac:dyDescent="0.25">
      <c r="B32" s="189"/>
      <c r="C32" s="191"/>
      <c r="D32" s="191"/>
      <c r="E32" s="10">
        <v>19.53</v>
      </c>
      <c r="F32" s="15" t="s">
        <v>26</v>
      </c>
    </row>
    <row r="33" spans="1:6" ht="18" customHeight="1" x14ac:dyDescent="0.25">
      <c r="B33" s="181" t="s">
        <v>9</v>
      </c>
      <c r="C33" s="182"/>
      <c r="D33" s="183"/>
      <c r="E33" s="38">
        <f>SUM(E20:E32)</f>
        <v>464.17999999999995</v>
      </c>
      <c r="F33" s="27"/>
    </row>
    <row r="34" spans="1:6" ht="18" customHeight="1" x14ac:dyDescent="0.25">
      <c r="A34" s="66"/>
      <c r="B34" s="184" t="s">
        <v>55</v>
      </c>
      <c r="C34" s="185" t="s">
        <v>57</v>
      </c>
      <c r="D34" s="187" t="s">
        <v>56</v>
      </c>
      <c r="E34" s="29">
        <v>2192.36</v>
      </c>
      <c r="F34" s="15" t="s">
        <v>26</v>
      </c>
    </row>
    <row r="35" spans="1:6" ht="18" customHeight="1" x14ac:dyDescent="0.25">
      <c r="A35" s="66"/>
      <c r="B35" s="170"/>
      <c r="C35" s="186"/>
      <c r="D35" s="171"/>
      <c r="E35" s="29">
        <v>2397.1999999999998</v>
      </c>
      <c r="F35" s="15" t="s">
        <v>26</v>
      </c>
    </row>
    <row r="36" spans="1:6" ht="18" customHeight="1" x14ac:dyDescent="0.25">
      <c r="A36" s="66"/>
      <c r="B36" s="65"/>
      <c r="C36" s="80"/>
      <c r="D36" s="39"/>
      <c r="E36" s="29">
        <v>2190.17</v>
      </c>
      <c r="F36" s="15" t="s">
        <v>47</v>
      </c>
    </row>
    <row r="37" spans="1:6" ht="18" customHeight="1" x14ac:dyDescent="0.25">
      <c r="A37" s="66"/>
      <c r="B37" s="102"/>
      <c r="C37" s="44"/>
      <c r="D37" s="39"/>
      <c r="E37" s="29">
        <v>1803.84</v>
      </c>
      <c r="F37" s="15" t="s">
        <v>47</v>
      </c>
    </row>
    <row r="38" spans="1:6" ht="18" customHeight="1" x14ac:dyDescent="0.25">
      <c r="B38" s="164" t="s">
        <v>9</v>
      </c>
      <c r="C38" s="165"/>
      <c r="D38" s="166"/>
      <c r="E38" s="6">
        <f>SUM(E34:E37)</f>
        <v>8583.57</v>
      </c>
      <c r="F38" s="27"/>
    </row>
    <row r="39" spans="1:6" ht="18" customHeight="1" x14ac:dyDescent="0.25">
      <c r="A39" s="66"/>
      <c r="B39" s="65" t="s">
        <v>76</v>
      </c>
      <c r="C39" s="52">
        <v>98470641886</v>
      </c>
      <c r="D39" s="52" t="s">
        <v>37</v>
      </c>
      <c r="E39" s="29">
        <v>1075.05</v>
      </c>
      <c r="F39" s="26" t="s">
        <v>46</v>
      </c>
    </row>
    <row r="40" spans="1:6" ht="18" customHeight="1" x14ac:dyDescent="0.25">
      <c r="A40" s="66"/>
      <c r="B40" s="102"/>
      <c r="C40" s="52"/>
      <c r="D40" s="52"/>
      <c r="E40" s="29">
        <v>1296.3</v>
      </c>
      <c r="F40" s="26" t="s">
        <v>46</v>
      </c>
    </row>
    <row r="41" spans="1:6" ht="18" customHeight="1" x14ac:dyDescent="0.25">
      <c r="B41" s="70" t="s">
        <v>9</v>
      </c>
      <c r="C41" s="70"/>
      <c r="D41" s="113"/>
      <c r="E41" s="38">
        <f>SUM(E39:E40)</f>
        <v>2371.35</v>
      </c>
      <c r="F41" s="27"/>
    </row>
    <row r="42" spans="1:6" ht="18" customHeight="1" x14ac:dyDescent="0.25">
      <c r="A42" s="66"/>
      <c r="B42" s="73" t="s">
        <v>58</v>
      </c>
      <c r="C42" s="52">
        <v>45659013941</v>
      </c>
      <c r="D42" s="36" t="s">
        <v>11</v>
      </c>
      <c r="E42" s="29">
        <v>179.4</v>
      </c>
      <c r="F42" s="26" t="s">
        <v>46</v>
      </c>
    </row>
    <row r="43" spans="1:6" ht="18" customHeight="1" x14ac:dyDescent="0.25">
      <c r="A43" s="66"/>
      <c r="B43" s="73"/>
      <c r="C43" s="52"/>
      <c r="D43" s="52"/>
      <c r="E43" s="29">
        <v>907.5</v>
      </c>
      <c r="F43" s="26" t="s">
        <v>165</v>
      </c>
    </row>
    <row r="44" spans="1:6" ht="18" customHeight="1" x14ac:dyDescent="0.25">
      <c r="A44" s="66"/>
      <c r="B44" s="73"/>
      <c r="C44" s="52"/>
      <c r="D44" s="52"/>
      <c r="E44" s="29">
        <v>295.60000000000002</v>
      </c>
      <c r="F44" s="26" t="s">
        <v>46</v>
      </c>
    </row>
    <row r="45" spans="1:6" ht="18" customHeight="1" x14ac:dyDescent="0.25">
      <c r="A45" s="66"/>
      <c r="B45" s="73"/>
      <c r="C45" s="52"/>
      <c r="D45" s="52"/>
      <c r="E45" s="29">
        <v>155.63</v>
      </c>
      <c r="F45" s="26" t="s">
        <v>46</v>
      </c>
    </row>
    <row r="46" spans="1:6" ht="18" customHeight="1" x14ac:dyDescent="0.25">
      <c r="A46" s="66"/>
      <c r="B46" s="73"/>
      <c r="C46" s="52"/>
      <c r="D46" s="52"/>
      <c r="E46" s="29">
        <v>201.44</v>
      </c>
      <c r="F46" s="26" t="s">
        <v>48</v>
      </c>
    </row>
    <row r="47" spans="1:6" ht="18" customHeight="1" x14ac:dyDescent="0.25">
      <c r="A47" s="66"/>
      <c r="B47" s="73"/>
      <c r="C47" s="52"/>
      <c r="D47" s="52"/>
      <c r="E47" s="29">
        <v>181.25</v>
      </c>
      <c r="F47" s="26" t="s">
        <v>48</v>
      </c>
    </row>
    <row r="48" spans="1:6" ht="18" customHeight="1" x14ac:dyDescent="0.25">
      <c r="A48" s="66"/>
      <c r="B48" s="73"/>
      <c r="C48" s="52"/>
      <c r="D48" s="52"/>
      <c r="E48" s="29">
        <v>19.13</v>
      </c>
      <c r="F48" s="26" t="s">
        <v>46</v>
      </c>
    </row>
    <row r="49" spans="1:6" ht="18" customHeight="1" x14ac:dyDescent="0.25">
      <c r="B49" s="164" t="s">
        <v>9</v>
      </c>
      <c r="C49" s="165"/>
      <c r="D49" s="166"/>
      <c r="E49" s="6">
        <f>SUM(E42:E48)</f>
        <v>1939.9500000000003</v>
      </c>
      <c r="F49" s="20"/>
    </row>
    <row r="50" spans="1:6" ht="30" customHeight="1" x14ac:dyDescent="0.25">
      <c r="A50" s="66"/>
      <c r="B50" s="40" t="s">
        <v>108</v>
      </c>
      <c r="C50" s="52">
        <v>56217510341</v>
      </c>
      <c r="D50" s="52" t="s">
        <v>11</v>
      </c>
      <c r="E50" s="29">
        <v>90.25</v>
      </c>
      <c r="F50" s="15" t="s">
        <v>48</v>
      </c>
    </row>
    <row r="51" spans="1:6" ht="18.75" customHeight="1" x14ac:dyDescent="0.25">
      <c r="A51" s="66"/>
      <c r="B51" s="73"/>
      <c r="C51" s="52"/>
      <c r="D51" s="52"/>
      <c r="E51" s="29">
        <v>2222.25</v>
      </c>
      <c r="F51" s="15" t="s">
        <v>48</v>
      </c>
    </row>
    <row r="52" spans="1:6" ht="18.75" customHeight="1" x14ac:dyDescent="0.25">
      <c r="A52" s="66"/>
      <c r="B52" s="35"/>
      <c r="C52" s="37"/>
      <c r="D52" s="37"/>
      <c r="E52" s="29">
        <v>1625</v>
      </c>
      <c r="F52" s="15" t="s">
        <v>48</v>
      </c>
    </row>
    <row r="53" spans="1:6" ht="18" customHeight="1" x14ac:dyDescent="0.25">
      <c r="A53" s="66"/>
      <c r="B53" s="168" t="s">
        <v>9</v>
      </c>
      <c r="C53" s="168"/>
      <c r="D53" s="174"/>
      <c r="E53" s="38">
        <f>SUM(E50:E52)</f>
        <v>3937.5</v>
      </c>
      <c r="F53" s="20"/>
    </row>
    <row r="54" spans="1:6" ht="18" customHeight="1" x14ac:dyDescent="0.25">
      <c r="A54" s="66"/>
      <c r="B54" s="34" t="s">
        <v>36</v>
      </c>
      <c r="C54" s="36">
        <v>58353015102</v>
      </c>
      <c r="D54" s="36" t="s">
        <v>5</v>
      </c>
      <c r="E54" s="29">
        <v>60.8</v>
      </c>
      <c r="F54" s="26" t="s">
        <v>46</v>
      </c>
    </row>
    <row r="55" spans="1:6" ht="18" customHeight="1" x14ac:dyDescent="0.25">
      <c r="A55" s="66"/>
      <c r="B55" s="40"/>
      <c r="C55" s="52"/>
      <c r="D55" s="52"/>
      <c r="E55" s="29">
        <v>234.38</v>
      </c>
      <c r="F55" s="26" t="s">
        <v>46</v>
      </c>
    </row>
    <row r="56" spans="1:6" ht="18" customHeight="1" x14ac:dyDescent="0.25">
      <c r="A56" s="66"/>
      <c r="B56" s="40"/>
      <c r="C56" s="52"/>
      <c r="D56" s="52"/>
      <c r="E56" s="29">
        <v>124.63</v>
      </c>
      <c r="F56" s="26" t="s">
        <v>46</v>
      </c>
    </row>
    <row r="57" spans="1:6" ht="18" customHeight="1" x14ac:dyDescent="0.25">
      <c r="A57" s="66"/>
      <c r="B57" s="169" t="s">
        <v>9</v>
      </c>
      <c r="C57" s="169"/>
      <c r="D57" s="169"/>
      <c r="E57" s="38">
        <f>SUM(E54:E56)</f>
        <v>419.81</v>
      </c>
      <c r="F57" s="20"/>
    </row>
    <row r="58" spans="1:6" ht="18" customHeight="1" x14ac:dyDescent="0.25">
      <c r="A58" s="66"/>
      <c r="B58" s="41" t="s">
        <v>69</v>
      </c>
      <c r="C58" s="36">
        <v>77886974479</v>
      </c>
      <c r="D58" s="36" t="s">
        <v>5</v>
      </c>
      <c r="E58" s="29">
        <v>331.75</v>
      </c>
      <c r="F58" s="15" t="s">
        <v>27</v>
      </c>
    </row>
    <row r="59" spans="1:6" ht="18" customHeight="1" x14ac:dyDescent="0.25">
      <c r="A59" s="66"/>
      <c r="B59" s="65"/>
      <c r="C59" s="39"/>
      <c r="D59" s="52"/>
      <c r="E59" s="29">
        <v>331.75</v>
      </c>
      <c r="F59" s="15" t="s">
        <v>27</v>
      </c>
    </row>
    <row r="60" spans="1:6" ht="18" customHeight="1" x14ac:dyDescent="0.25">
      <c r="B60" s="164" t="s">
        <v>9</v>
      </c>
      <c r="C60" s="165"/>
      <c r="D60" s="166"/>
      <c r="E60" s="6">
        <f>SUM(E58:E59)</f>
        <v>663.5</v>
      </c>
      <c r="F60" s="20"/>
    </row>
    <row r="61" spans="1:6" ht="18" customHeight="1" x14ac:dyDescent="0.25">
      <c r="A61" s="66"/>
      <c r="B61" s="213" t="s">
        <v>60</v>
      </c>
      <c r="C61" s="202">
        <v>78344221376</v>
      </c>
      <c r="D61" s="202" t="s">
        <v>32</v>
      </c>
      <c r="E61" s="29">
        <v>67.3</v>
      </c>
      <c r="F61" s="15" t="s">
        <v>47</v>
      </c>
    </row>
    <row r="62" spans="1:6" ht="18" customHeight="1" x14ac:dyDescent="0.25">
      <c r="A62" s="66"/>
      <c r="B62" s="213"/>
      <c r="C62" s="202"/>
      <c r="D62" s="202"/>
      <c r="E62" s="29">
        <v>1506.71</v>
      </c>
      <c r="F62" s="15" t="s">
        <v>47</v>
      </c>
    </row>
    <row r="63" spans="1:6" ht="18" customHeight="1" x14ac:dyDescent="0.25">
      <c r="A63" s="66"/>
      <c r="B63" s="213"/>
      <c r="C63" s="202"/>
      <c r="D63" s="202"/>
      <c r="E63" s="29">
        <v>40.619999999999997</v>
      </c>
      <c r="F63" s="15" t="s">
        <v>47</v>
      </c>
    </row>
    <row r="64" spans="1:6" ht="18" customHeight="1" x14ac:dyDescent="0.25">
      <c r="A64" s="66"/>
      <c r="B64" s="213"/>
      <c r="C64" s="202"/>
      <c r="D64" s="202"/>
      <c r="E64" s="29">
        <v>247.85</v>
      </c>
      <c r="F64" s="15" t="s">
        <v>47</v>
      </c>
    </row>
    <row r="65" spans="1:6" ht="18" customHeight="1" x14ac:dyDescent="0.25">
      <c r="A65" s="66"/>
      <c r="B65" s="213"/>
      <c r="C65" s="202"/>
      <c r="D65" s="202"/>
      <c r="E65" s="29">
        <v>36.17</v>
      </c>
      <c r="F65" s="15" t="s">
        <v>47</v>
      </c>
    </row>
    <row r="66" spans="1:6" ht="18" customHeight="1" x14ac:dyDescent="0.25">
      <c r="A66" s="66"/>
      <c r="B66" s="213"/>
      <c r="C66" s="202"/>
      <c r="D66" s="202"/>
      <c r="E66" s="29">
        <v>11.1</v>
      </c>
      <c r="F66" s="15" t="s">
        <v>29</v>
      </c>
    </row>
    <row r="67" spans="1:6" ht="18" customHeight="1" x14ac:dyDescent="0.25">
      <c r="A67" s="66"/>
      <c r="B67" s="213"/>
      <c r="C67" s="202"/>
      <c r="D67" s="202"/>
      <c r="E67" s="29">
        <v>36</v>
      </c>
      <c r="F67" s="15" t="s">
        <v>29</v>
      </c>
    </row>
    <row r="68" spans="1:6" ht="18" customHeight="1" x14ac:dyDescent="0.25">
      <c r="A68" s="66"/>
      <c r="B68" s="213"/>
      <c r="C68" s="202"/>
      <c r="D68" s="202"/>
      <c r="E68" s="29">
        <v>34.4</v>
      </c>
      <c r="F68" s="15" t="s">
        <v>46</v>
      </c>
    </row>
    <row r="69" spans="1:6" ht="18" customHeight="1" x14ac:dyDescent="0.25">
      <c r="A69" s="66"/>
      <c r="B69" s="213"/>
      <c r="C69" s="202"/>
      <c r="D69" s="202"/>
      <c r="E69" s="29">
        <v>75.31</v>
      </c>
      <c r="F69" s="26" t="s">
        <v>46</v>
      </c>
    </row>
    <row r="70" spans="1:6" ht="18" customHeight="1" x14ac:dyDescent="0.25">
      <c r="A70" s="66"/>
      <c r="B70" s="213"/>
      <c r="C70" s="202"/>
      <c r="D70" s="202"/>
      <c r="E70" s="29">
        <v>7.95</v>
      </c>
      <c r="F70" s="26" t="s">
        <v>46</v>
      </c>
    </row>
    <row r="71" spans="1:6" ht="18" customHeight="1" x14ac:dyDescent="0.25">
      <c r="A71" s="66"/>
      <c r="B71" s="213"/>
      <c r="C71" s="202"/>
      <c r="D71" s="202"/>
      <c r="E71" s="29">
        <v>172.14</v>
      </c>
      <c r="F71" s="26" t="s">
        <v>47</v>
      </c>
    </row>
    <row r="72" spans="1:6" ht="18" customHeight="1" x14ac:dyDescent="0.25">
      <c r="A72" s="66"/>
      <c r="B72" s="213"/>
      <c r="C72" s="202"/>
      <c r="D72" s="202"/>
      <c r="E72" s="29">
        <v>790.91</v>
      </c>
      <c r="F72" s="15" t="s">
        <v>47</v>
      </c>
    </row>
    <row r="73" spans="1:6" ht="18" customHeight="1" x14ac:dyDescent="0.25">
      <c r="A73" s="66"/>
      <c r="B73" s="213"/>
      <c r="C73" s="202"/>
      <c r="D73" s="202"/>
      <c r="E73" s="29">
        <v>64.25</v>
      </c>
      <c r="F73" s="15" t="s">
        <v>47</v>
      </c>
    </row>
    <row r="74" spans="1:6" ht="18" customHeight="1" x14ac:dyDescent="0.25">
      <c r="A74" s="66"/>
      <c r="B74" s="213"/>
      <c r="C74" s="202"/>
      <c r="D74" s="202"/>
      <c r="E74" s="29">
        <v>42.41</v>
      </c>
      <c r="F74" s="15" t="s">
        <v>47</v>
      </c>
    </row>
    <row r="75" spans="1:6" ht="18" customHeight="1" x14ac:dyDescent="0.25">
      <c r="A75" s="66"/>
      <c r="B75" s="213"/>
      <c r="C75" s="202"/>
      <c r="D75" s="202"/>
      <c r="E75" s="29">
        <v>40.369999999999997</v>
      </c>
      <c r="F75" s="15" t="s">
        <v>47</v>
      </c>
    </row>
    <row r="76" spans="1:6" ht="18" customHeight="1" x14ac:dyDescent="0.25">
      <c r="A76" s="66"/>
      <c r="B76" s="73"/>
      <c r="C76" s="52"/>
      <c r="D76" s="52"/>
      <c r="E76" s="29">
        <v>54.06</v>
      </c>
      <c r="F76" s="15" t="s">
        <v>47</v>
      </c>
    </row>
    <row r="77" spans="1:6" ht="18" customHeight="1" x14ac:dyDescent="0.25">
      <c r="A77" s="66"/>
      <c r="B77" s="73"/>
      <c r="C77" s="52"/>
      <c r="D77" s="52"/>
      <c r="E77" s="29">
        <v>229.62</v>
      </c>
      <c r="F77" s="15" t="s">
        <v>47</v>
      </c>
    </row>
    <row r="78" spans="1:6" ht="18" customHeight="1" x14ac:dyDescent="0.25">
      <c r="A78" s="66"/>
      <c r="B78" s="73"/>
      <c r="C78" s="52"/>
      <c r="D78" s="52"/>
      <c r="E78" s="29">
        <v>7.2</v>
      </c>
      <c r="F78" s="15" t="s">
        <v>47</v>
      </c>
    </row>
    <row r="79" spans="1:6" ht="18" customHeight="1" x14ac:dyDescent="0.25">
      <c r="A79" s="66"/>
      <c r="B79" s="73"/>
      <c r="C79" s="52"/>
      <c r="D79" s="52"/>
      <c r="E79" s="29">
        <v>47.36</v>
      </c>
      <c r="F79" s="15" t="s">
        <v>47</v>
      </c>
    </row>
    <row r="80" spans="1:6" ht="18" customHeight="1" x14ac:dyDescent="0.25">
      <c r="A80" s="66"/>
      <c r="B80" s="73"/>
      <c r="C80" s="52"/>
      <c r="D80" s="52"/>
      <c r="E80" s="29">
        <v>19.22</v>
      </c>
      <c r="F80" s="15" t="s">
        <v>47</v>
      </c>
    </row>
    <row r="81" spans="1:6" ht="18" customHeight="1" x14ac:dyDescent="0.25">
      <c r="A81" s="66"/>
      <c r="B81" s="73"/>
      <c r="C81" s="52"/>
      <c r="D81" s="52"/>
      <c r="E81" s="29">
        <v>61.06</v>
      </c>
      <c r="F81" s="15" t="s">
        <v>47</v>
      </c>
    </row>
    <row r="82" spans="1:6" ht="18" customHeight="1" x14ac:dyDescent="0.25">
      <c r="A82" s="66"/>
      <c r="B82" s="73"/>
      <c r="C82" s="52"/>
      <c r="D82" s="52"/>
      <c r="E82" s="29">
        <v>13.76</v>
      </c>
      <c r="F82" s="15" t="s">
        <v>47</v>
      </c>
    </row>
    <row r="83" spans="1:6" ht="18" customHeight="1" x14ac:dyDescent="0.25">
      <c r="A83" s="66"/>
      <c r="B83" s="73"/>
      <c r="C83" s="52"/>
      <c r="D83" s="52"/>
      <c r="E83" s="29">
        <v>13.63</v>
      </c>
      <c r="F83" s="15" t="s">
        <v>47</v>
      </c>
    </row>
    <row r="84" spans="1:6" ht="18" customHeight="1" x14ac:dyDescent="0.25">
      <c r="A84" s="66"/>
      <c r="B84" s="73"/>
      <c r="C84" s="52"/>
      <c r="D84" s="52"/>
      <c r="E84" s="29">
        <v>6.67</v>
      </c>
      <c r="F84" s="15" t="s">
        <v>47</v>
      </c>
    </row>
    <row r="85" spans="1:6" ht="18" customHeight="1" x14ac:dyDescent="0.25">
      <c r="A85" s="66"/>
      <c r="B85" s="73"/>
      <c r="C85" s="52"/>
      <c r="D85" s="52"/>
      <c r="E85" s="29">
        <v>57.3</v>
      </c>
      <c r="F85" s="15" t="s">
        <v>47</v>
      </c>
    </row>
    <row r="86" spans="1:6" ht="18" customHeight="1" x14ac:dyDescent="0.25">
      <c r="A86" s="66"/>
      <c r="B86" s="73"/>
      <c r="C86" s="52"/>
      <c r="D86" s="52"/>
      <c r="E86" s="29">
        <v>942.82</v>
      </c>
      <c r="F86" s="15" t="s">
        <v>47</v>
      </c>
    </row>
    <row r="87" spans="1:6" ht="18" customHeight="1" x14ac:dyDescent="0.25">
      <c r="A87" s="66"/>
      <c r="B87" s="73"/>
      <c r="C87" s="52"/>
      <c r="D87" s="52"/>
      <c r="E87" s="29">
        <v>817.5</v>
      </c>
      <c r="F87" s="15" t="s">
        <v>47</v>
      </c>
    </row>
    <row r="88" spans="1:6" ht="18" customHeight="1" x14ac:dyDescent="0.25">
      <c r="A88" s="66"/>
      <c r="B88" s="73"/>
      <c r="C88" s="52"/>
      <c r="D88" s="52"/>
      <c r="E88" s="29">
        <v>96.55</v>
      </c>
      <c r="F88" s="15" t="s">
        <v>47</v>
      </c>
    </row>
    <row r="89" spans="1:6" ht="18" customHeight="1" x14ac:dyDescent="0.25">
      <c r="A89" s="66"/>
      <c r="B89" s="73"/>
      <c r="C89" s="52"/>
      <c r="D89" s="52"/>
      <c r="E89" s="29">
        <v>74.239999999999995</v>
      </c>
      <c r="F89" s="15" t="s">
        <v>47</v>
      </c>
    </row>
    <row r="90" spans="1:6" ht="18" customHeight="1" x14ac:dyDescent="0.25">
      <c r="A90" s="66"/>
      <c r="B90" s="73"/>
      <c r="C90" s="52"/>
      <c r="D90" s="52"/>
      <c r="E90" s="29">
        <v>34.520000000000003</v>
      </c>
      <c r="F90" s="15" t="s">
        <v>47</v>
      </c>
    </row>
    <row r="91" spans="1:6" ht="18" customHeight="1" x14ac:dyDescent="0.25">
      <c r="A91" s="66"/>
      <c r="B91" s="73"/>
      <c r="C91" s="52"/>
      <c r="D91" s="52"/>
      <c r="E91" s="29">
        <v>62.39</v>
      </c>
      <c r="F91" s="15" t="s">
        <v>47</v>
      </c>
    </row>
    <row r="92" spans="1:6" ht="18" customHeight="1" x14ac:dyDescent="0.25">
      <c r="A92" s="66"/>
      <c r="B92" s="73"/>
      <c r="C92" s="52"/>
      <c r="D92" s="52"/>
      <c r="E92" s="29">
        <v>3.18</v>
      </c>
      <c r="F92" s="15" t="s">
        <v>47</v>
      </c>
    </row>
    <row r="93" spans="1:6" ht="18" customHeight="1" x14ac:dyDescent="0.25">
      <c r="A93" s="66"/>
      <c r="B93" s="73"/>
      <c r="C93" s="52"/>
      <c r="D93" s="52"/>
      <c r="E93" s="29">
        <v>72.19</v>
      </c>
      <c r="F93" s="15" t="s">
        <v>29</v>
      </c>
    </row>
    <row r="94" spans="1:6" ht="18" customHeight="1" x14ac:dyDescent="0.25">
      <c r="A94" s="66"/>
      <c r="B94" s="73"/>
      <c r="C94" s="52"/>
      <c r="D94" s="52"/>
      <c r="E94" s="29">
        <v>45.49</v>
      </c>
      <c r="F94" s="26" t="s">
        <v>46</v>
      </c>
    </row>
    <row r="95" spans="1:6" ht="18" customHeight="1" x14ac:dyDescent="0.25">
      <c r="A95" s="66"/>
      <c r="B95" s="73"/>
      <c r="C95" s="52"/>
      <c r="D95" s="52"/>
      <c r="E95" s="29">
        <v>71.7</v>
      </c>
      <c r="F95" s="26" t="s">
        <v>46</v>
      </c>
    </row>
    <row r="96" spans="1:6" ht="18" customHeight="1" x14ac:dyDescent="0.25">
      <c r="A96" s="66"/>
      <c r="B96" s="73"/>
      <c r="C96" s="52"/>
      <c r="D96" s="52"/>
      <c r="E96" s="29">
        <v>277.33</v>
      </c>
      <c r="F96" s="15" t="s">
        <v>47</v>
      </c>
    </row>
    <row r="97" spans="1:6" ht="18" customHeight="1" x14ac:dyDescent="0.25">
      <c r="A97" s="66"/>
      <c r="B97" s="73"/>
      <c r="C97" s="52"/>
      <c r="D97" s="52"/>
      <c r="E97" s="29">
        <v>64</v>
      </c>
      <c r="F97" s="15" t="s">
        <v>47</v>
      </c>
    </row>
    <row r="98" spans="1:6" ht="18" customHeight="1" x14ac:dyDescent="0.25">
      <c r="A98" s="66"/>
      <c r="B98" s="73"/>
      <c r="C98" s="52"/>
      <c r="D98" s="52"/>
      <c r="E98" s="29">
        <v>71.41</v>
      </c>
      <c r="F98" s="15" t="s">
        <v>47</v>
      </c>
    </row>
    <row r="99" spans="1:6" ht="18" customHeight="1" x14ac:dyDescent="0.25">
      <c r="A99" s="66"/>
      <c r="B99" s="73"/>
      <c r="C99" s="52"/>
      <c r="D99" s="52"/>
      <c r="E99" s="29">
        <v>40.26</v>
      </c>
      <c r="F99" s="15" t="s">
        <v>47</v>
      </c>
    </row>
    <row r="100" spans="1:6" ht="18" customHeight="1" x14ac:dyDescent="0.25">
      <c r="A100" s="66"/>
      <c r="B100" s="73"/>
      <c r="C100" s="52"/>
      <c r="D100" s="52"/>
      <c r="E100" s="29">
        <v>24.31</v>
      </c>
      <c r="F100" s="15" t="s">
        <v>47</v>
      </c>
    </row>
    <row r="101" spans="1:6" ht="18" customHeight="1" x14ac:dyDescent="0.25">
      <c r="A101" s="66"/>
      <c r="B101" s="73"/>
      <c r="C101" s="52"/>
      <c r="D101" s="52"/>
      <c r="E101" s="29">
        <v>33.450000000000003</v>
      </c>
      <c r="F101" s="15" t="s">
        <v>47</v>
      </c>
    </row>
    <row r="102" spans="1:6" ht="18" customHeight="1" x14ac:dyDescent="0.25">
      <c r="A102" s="66"/>
      <c r="B102" s="73"/>
      <c r="C102" s="52"/>
      <c r="D102" s="52"/>
      <c r="E102" s="29">
        <v>58.87</v>
      </c>
      <c r="F102" s="15" t="s">
        <v>47</v>
      </c>
    </row>
    <row r="103" spans="1:6" ht="18" customHeight="1" x14ac:dyDescent="0.25">
      <c r="A103" s="66"/>
      <c r="B103" s="73"/>
      <c r="C103" s="52"/>
      <c r="D103" s="52"/>
      <c r="E103" s="29">
        <v>83.16</v>
      </c>
      <c r="F103" s="15" t="s">
        <v>47</v>
      </c>
    </row>
    <row r="104" spans="1:6" ht="18" customHeight="1" x14ac:dyDescent="0.25">
      <c r="A104" s="66"/>
      <c r="B104" s="73"/>
      <c r="C104" s="52"/>
      <c r="D104" s="52"/>
      <c r="E104" s="29">
        <v>67.83</v>
      </c>
      <c r="F104" s="15" t="s">
        <v>47</v>
      </c>
    </row>
    <row r="105" spans="1:6" ht="18" customHeight="1" x14ac:dyDescent="0.25">
      <c r="A105" s="66"/>
      <c r="B105" s="73"/>
      <c r="C105" s="52"/>
      <c r="D105" s="52"/>
      <c r="E105" s="29">
        <v>7.88</v>
      </c>
      <c r="F105" s="15" t="s">
        <v>47</v>
      </c>
    </row>
    <row r="106" spans="1:6" ht="18" customHeight="1" x14ac:dyDescent="0.25">
      <c r="A106" s="66"/>
      <c r="B106" s="73"/>
      <c r="C106" s="52"/>
      <c r="D106" s="52"/>
      <c r="E106" s="29">
        <v>56.23</v>
      </c>
      <c r="F106" s="15" t="s">
        <v>47</v>
      </c>
    </row>
    <row r="107" spans="1:6" ht="18" customHeight="1" x14ac:dyDescent="0.25">
      <c r="A107" s="66"/>
      <c r="B107" s="73"/>
      <c r="C107" s="52"/>
      <c r="D107" s="52"/>
      <c r="E107" s="29">
        <v>45.69</v>
      </c>
      <c r="F107" s="15" t="s">
        <v>47</v>
      </c>
    </row>
    <row r="108" spans="1:6" ht="18" customHeight="1" x14ac:dyDescent="0.25">
      <c r="A108" s="66"/>
      <c r="B108" s="73"/>
      <c r="C108" s="52"/>
      <c r="D108" s="52"/>
      <c r="E108" s="29">
        <v>69.25</v>
      </c>
      <c r="F108" s="15" t="s">
        <v>47</v>
      </c>
    </row>
    <row r="109" spans="1:6" ht="18" customHeight="1" x14ac:dyDescent="0.25">
      <c r="A109" s="66"/>
      <c r="B109" s="73"/>
      <c r="C109" s="52"/>
      <c r="D109" s="52"/>
      <c r="E109" s="29">
        <v>711.94</v>
      </c>
      <c r="F109" s="15" t="s">
        <v>47</v>
      </c>
    </row>
    <row r="110" spans="1:6" ht="18" customHeight="1" x14ac:dyDescent="0.25">
      <c r="A110" s="66"/>
      <c r="B110" s="73"/>
      <c r="C110" s="52"/>
      <c r="D110" s="52"/>
      <c r="E110" s="29">
        <v>218.7</v>
      </c>
      <c r="F110" s="15" t="s">
        <v>47</v>
      </c>
    </row>
    <row r="111" spans="1:6" ht="18" customHeight="1" x14ac:dyDescent="0.25">
      <c r="A111" s="66"/>
      <c r="B111" s="73"/>
      <c r="C111" s="52"/>
      <c r="D111" s="52"/>
      <c r="E111" s="29">
        <v>35.01</v>
      </c>
      <c r="F111" s="15" t="s">
        <v>47</v>
      </c>
    </row>
    <row r="112" spans="1:6" ht="18" customHeight="1" x14ac:dyDescent="0.25">
      <c r="A112" s="66"/>
      <c r="B112" s="73"/>
      <c r="C112" s="52"/>
      <c r="D112" s="52"/>
      <c r="E112" s="29">
        <v>42.63</v>
      </c>
      <c r="F112" s="15" t="s">
        <v>47</v>
      </c>
    </row>
    <row r="113" spans="1:6" ht="18" customHeight="1" x14ac:dyDescent="0.25">
      <c r="A113" s="66"/>
      <c r="B113" s="73"/>
      <c r="C113" s="52"/>
      <c r="D113" s="52"/>
      <c r="E113" s="29">
        <v>96.44</v>
      </c>
      <c r="F113" s="15" t="s">
        <v>47</v>
      </c>
    </row>
    <row r="114" spans="1:6" ht="18" customHeight="1" x14ac:dyDescent="0.25">
      <c r="A114" s="66"/>
      <c r="B114" s="73"/>
      <c r="C114" s="52"/>
      <c r="D114" s="52"/>
      <c r="E114" s="29">
        <v>38.26</v>
      </c>
      <c r="F114" s="15" t="s">
        <v>47</v>
      </c>
    </row>
    <row r="115" spans="1:6" ht="18" customHeight="1" x14ac:dyDescent="0.25">
      <c r="A115" s="66"/>
      <c r="B115" s="73"/>
      <c r="C115" s="52"/>
      <c r="D115" s="52"/>
      <c r="E115" s="29">
        <v>26.84</v>
      </c>
      <c r="F115" s="15" t="s">
        <v>47</v>
      </c>
    </row>
    <row r="116" spans="1:6" ht="18" customHeight="1" x14ac:dyDescent="0.25">
      <c r="A116" s="66"/>
      <c r="B116" s="73"/>
      <c r="C116" s="52"/>
      <c r="D116" s="52"/>
      <c r="E116" s="29">
        <v>33.89</v>
      </c>
      <c r="F116" s="15" t="s">
        <v>47</v>
      </c>
    </row>
    <row r="117" spans="1:6" ht="18" customHeight="1" x14ac:dyDescent="0.25">
      <c r="A117" s="66"/>
      <c r="B117" s="73"/>
      <c r="C117" s="52"/>
      <c r="D117" s="52"/>
      <c r="E117" s="29">
        <v>16.8</v>
      </c>
      <c r="F117" s="15" t="s">
        <v>47</v>
      </c>
    </row>
    <row r="118" spans="1:6" ht="18" customHeight="1" x14ac:dyDescent="0.25">
      <c r="A118" s="66"/>
      <c r="B118" s="73"/>
      <c r="C118" s="52"/>
      <c r="D118" s="52"/>
      <c r="E118" s="29">
        <v>78.209999999999994</v>
      </c>
      <c r="F118" s="15" t="s">
        <v>47</v>
      </c>
    </row>
    <row r="119" spans="1:6" ht="18" customHeight="1" x14ac:dyDescent="0.25">
      <c r="A119" s="66"/>
      <c r="B119" s="73"/>
      <c r="C119" s="52"/>
      <c r="D119" s="52"/>
      <c r="E119" s="29">
        <v>20.84</v>
      </c>
      <c r="F119" s="15" t="s">
        <v>47</v>
      </c>
    </row>
    <row r="120" spans="1:6" ht="18" customHeight="1" x14ac:dyDescent="0.25">
      <c r="A120" s="66"/>
      <c r="B120" s="73"/>
      <c r="C120" s="52"/>
      <c r="D120" s="52"/>
      <c r="E120" s="29">
        <v>72.45</v>
      </c>
      <c r="F120" s="15" t="s">
        <v>47</v>
      </c>
    </row>
    <row r="121" spans="1:6" ht="18" customHeight="1" x14ac:dyDescent="0.25">
      <c r="A121" s="66"/>
      <c r="B121" s="73"/>
      <c r="C121" s="52"/>
      <c r="D121" s="52"/>
      <c r="E121" s="29">
        <v>56.34</v>
      </c>
      <c r="F121" s="15" t="s">
        <v>47</v>
      </c>
    </row>
    <row r="122" spans="1:6" ht="18" customHeight="1" x14ac:dyDescent="0.25">
      <c r="A122" s="66"/>
      <c r="B122" s="40"/>
      <c r="C122" s="52"/>
      <c r="D122" s="52"/>
      <c r="E122" s="29">
        <v>197.53</v>
      </c>
      <c r="F122" s="15" t="s">
        <v>47</v>
      </c>
    </row>
    <row r="123" spans="1:6" ht="18" customHeight="1" x14ac:dyDescent="0.25">
      <c r="B123" s="164" t="s">
        <v>9</v>
      </c>
      <c r="C123" s="165"/>
      <c r="D123" s="166"/>
      <c r="E123" s="38">
        <f>SUM(E61:E122)</f>
        <v>8449.5000000000018</v>
      </c>
      <c r="F123" s="20"/>
    </row>
    <row r="124" spans="1:6" ht="18" customHeight="1" x14ac:dyDescent="0.25">
      <c r="B124" s="195" t="s">
        <v>84</v>
      </c>
      <c r="C124" s="172">
        <v>43965974818</v>
      </c>
      <c r="D124" s="187" t="s">
        <v>5</v>
      </c>
      <c r="E124" s="10">
        <v>5924.9</v>
      </c>
      <c r="F124" s="19" t="s">
        <v>25</v>
      </c>
    </row>
    <row r="125" spans="1:6" ht="18" customHeight="1" x14ac:dyDescent="0.25">
      <c r="B125" s="194"/>
      <c r="C125" s="173"/>
      <c r="D125" s="171"/>
      <c r="E125" s="10">
        <v>6212.14</v>
      </c>
      <c r="F125" s="19" t="s">
        <v>25</v>
      </c>
    </row>
    <row r="126" spans="1:6" ht="18" customHeight="1" x14ac:dyDescent="0.25">
      <c r="B126" s="51"/>
      <c r="C126" s="52"/>
      <c r="D126" s="67"/>
      <c r="E126" s="10">
        <v>104.87</v>
      </c>
      <c r="F126" s="19" t="s">
        <v>29</v>
      </c>
    </row>
    <row r="127" spans="1:6" ht="18" customHeight="1" x14ac:dyDescent="0.25">
      <c r="B127" s="51"/>
      <c r="C127" s="37"/>
      <c r="D127" s="67"/>
      <c r="E127" s="10">
        <v>146.18</v>
      </c>
      <c r="F127" s="19" t="s">
        <v>166</v>
      </c>
    </row>
    <row r="128" spans="1:6" ht="18" customHeight="1" x14ac:dyDescent="0.25">
      <c r="B128" s="164" t="s">
        <v>9</v>
      </c>
      <c r="C128" s="165"/>
      <c r="D128" s="166"/>
      <c r="E128" s="6">
        <f>SUM(E124:E127)</f>
        <v>12388.090000000002</v>
      </c>
      <c r="F128" s="21"/>
    </row>
    <row r="129" spans="1:6" ht="18" customHeight="1" x14ac:dyDescent="0.25">
      <c r="A129" s="66"/>
      <c r="B129" s="73" t="s">
        <v>51</v>
      </c>
      <c r="C129" s="80" t="s">
        <v>61</v>
      </c>
      <c r="D129" s="52" t="s">
        <v>52</v>
      </c>
      <c r="E129" s="29">
        <v>604.79999999999995</v>
      </c>
      <c r="F129" s="15" t="s">
        <v>47</v>
      </c>
    </row>
    <row r="130" spans="1:6" ht="18" customHeight="1" x14ac:dyDescent="0.25">
      <c r="A130" s="66"/>
      <c r="B130" s="35"/>
      <c r="C130" s="44"/>
      <c r="D130" s="37"/>
      <c r="E130" s="29">
        <v>529.20000000000005</v>
      </c>
      <c r="F130" s="15" t="s">
        <v>47</v>
      </c>
    </row>
    <row r="131" spans="1:6" ht="18" customHeight="1" x14ac:dyDescent="0.25">
      <c r="B131" s="178" t="s">
        <v>9</v>
      </c>
      <c r="C131" s="178"/>
      <c r="D131" s="178"/>
      <c r="E131" s="38">
        <f>SUM(E129:E130)</f>
        <v>1134</v>
      </c>
      <c r="F131" s="20"/>
    </row>
    <row r="132" spans="1:6" ht="18" customHeight="1" x14ac:dyDescent="0.25">
      <c r="A132" s="66"/>
      <c r="B132" s="180" t="s">
        <v>41</v>
      </c>
      <c r="C132" s="171">
        <v>29524210204</v>
      </c>
      <c r="D132" s="171" t="s">
        <v>5</v>
      </c>
      <c r="E132" s="29">
        <v>344.57</v>
      </c>
      <c r="F132" s="15" t="s">
        <v>49</v>
      </c>
    </row>
    <row r="133" spans="1:6" ht="18" customHeight="1" x14ac:dyDescent="0.25">
      <c r="A133" s="66"/>
      <c r="B133" s="180"/>
      <c r="C133" s="171"/>
      <c r="D133" s="171"/>
      <c r="E133" s="29">
        <v>182.45</v>
      </c>
      <c r="F133" s="15" t="s">
        <v>49</v>
      </c>
    </row>
    <row r="134" spans="1:6" ht="18" customHeight="1" x14ac:dyDescent="0.25">
      <c r="A134" s="66"/>
      <c r="B134" s="73"/>
      <c r="C134" s="67"/>
      <c r="D134" s="52"/>
      <c r="E134" s="29">
        <v>184.19</v>
      </c>
      <c r="F134" s="15" t="s">
        <v>49</v>
      </c>
    </row>
    <row r="135" spans="1:6" ht="18" customHeight="1" x14ac:dyDescent="0.25">
      <c r="B135" s="35"/>
      <c r="C135" s="37"/>
      <c r="D135" s="39"/>
      <c r="E135" s="29">
        <v>348.54</v>
      </c>
      <c r="F135" s="15" t="s">
        <v>49</v>
      </c>
    </row>
    <row r="136" spans="1:6" ht="18" customHeight="1" x14ac:dyDescent="0.25">
      <c r="B136" s="164" t="s">
        <v>9</v>
      </c>
      <c r="C136" s="165"/>
      <c r="D136" s="166"/>
      <c r="E136" s="38">
        <f>SUM(E132:E135)</f>
        <v>1059.75</v>
      </c>
      <c r="F136" s="20"/>
    </row>
    <row r="137" spans="1:6" ht="18" customHeight="1" x14ac:dyDescent="0.25">
      <c r="A137" s="66"/>
      <c r="B137" s="65" t="s">
        <v>40</v>
      </c>
      <c r="C137" s="80" t="s">
        <v>50</v>
      </c>
      <c r="D137" s="52" t="s">
        <v>11</v>
      </c>
      <c r="E137" s="29">
        <v>603.25</v>
      </c>
      <c r="F137" s="15" t="s">
        <v>28</v>
      </c>
    </row>
    <row r="138" spans="1:6" ht="18" customHeight="1" x14ac:dyDescent="0.25">
      <c r="A138" s="66"/>
      <c r="B138" s="65"/>
      <c r="C138" s="80"/>
      <c r="D138" s="52"/>
      <c r="E138" s="29">
        <v>301.63</v>
      </c>
      <c r="F138" s="15" t="s">
        <v>28</v>
      </c>
    </row>
    <row r="139" spans="1:6" ht="18" customHeight="1" x14ac:dyDescent="0.25">
      <c r="A139" s="66"/>
      <c r="B139" s="65"/>
      <c r="C139" s="80"/>
      <c r="D139" s="52"/>
      <c r="E139" s="29">
        <v>11.47</v>
      </c>
      <c r="F139" s="15" t="s">
        <v>28</v>
      </c>
    </row>
    <row r="140" spans="1:6" ht="18" customHeight="1" x14ac:dyDescent="0.25">
      <c r="A140" s="66"/>
      <c r="B140" s="65"/>
      <c r="C140" s="80"/>
      <c r="D140" s="52"/>
      <c r="E140" s="29">
        <v>301.63</v>
      </c>
      <c r="F140" s="15" t="s">
        <v>28</v>
      </c>
    </row>
    <row r="141" spans="1:6" ht="18" customHeight="1" x14ac:dyDescent="0.25">
      <c r="A141" s="66"/>
      <c r="B141" s="65"/>
      <c r="C141" s="80"/>
      <c r="D141" s="52"/>
      <c r="E141" s="29">
        <v>603.25</v>
      </c>
      <c r="F141" s="15" t="s">
        <v>28</v>
      </c>
    </row>
    <row r="142" spans="1:6" ht="18" customHeight="1" x14ac:dyDescent="0.25">
      <c r="A142" s="66"/>
      <c r="B142" s="65"/>
      <c r="C142" s="80"/>
      <c r="D142" s="52"/>
      <c r="E142" s="29">
        <v>301.63</v>
      </c>
      <c r="F142" s="15" t="s">
        <v>28</v>
      </c>
    </row>
    <row r="143" spans="1:6" ht="18" customHeight="1" x14ac:dyDescent="0.25">
      <c r="A143" s="66"/>
      <c r="B143" s="65"/>
      <c r="C143" s="80"/>
      <c r="D143" s="52"/>
      <c r="E143" s="29">
        <v>11.47</v>
      </c>
      <c r="F143" s="15" t="s">
        <v>28</v>
      </c>
    </row>
    <row r="144" spans="1:6" ht="18" customHeight="1" x14ac:dyDescent="0.25">
      <c r="A144" s="66"/>
      <c r="B144" s="65"/>
      <c r="C144" s="80"/>
      <c r="D144" s="52"/>
      <c r="E144" s="29">
        <v>1206.5</v>
      </c>
      <c r="F144" s="15" t="s">
        <v>28</v>
      </c>
    </row>
    <row r="145" spans="1:6" ht="18" customHeight="1" x14ac:dyDescent="0.25">
      <c r="A145" s="66"/>
      <c r="B145" s="102"/>
      <c r="C145" s="44"/>
      <c r="D145" s="37"/>
      <c r="E145" s="29">
        <v>301.63</v>
      </c>
      <c r="F145" s="15" t="s">
        <v>28</v>
      </c>
    </row>
    <row r="146" spans="1:6" ht="18" customHeight="1" x14ac:dyDescent="0.25">
      <c r="A146" s="66"/>
      <c r="B146" s="176" t="s">
        <v>9</v>
      </c>
      <c r="C146" s="176"/>
      <c r="D146" s="177"/>
      <c r="E146" s="38">
        <f>SUM(E137:E145)</f>
        <v>3642.46</v>
      </c>
      <c r="F146" s="20"/>
    </row>
    <row r="147" spans="1:6" ht="18" customHeight="1" x14ac:dyDescent="0.25">
      <c r="A147" s="66"/>
      <c r="B147" s="170" t="s">
        <v>13</v>
      </c>
      <c r="C147" s="171">
        <v>15331545057</v>
      </c>
      <c r="D147" s="171" t="s">
        <v>11</v>
      </c>
      <c r="E147" s="29">
        <v>956.25</v>
      </c>
      <c r="F147" s="15" t="s">
        <v>28</v>
      </c>
    </row>
    <row r="148" spans="1:6" ht="18" customHeight="1" x14ac:dyDescent="0.25">
      <c r="A148" s="66"/>
      <c r="B148" s="170"/>
      <c r="C148" s="171"/>
      <c r="D148" s="171"/>
      <c r="E148" s="29">
        <v>928.13</v>
      </c>
      <c r="F148" s="15" t="s">
        <v>28</v>
      </c>
    </row>
    <row r="149" spans="1:6" ht="18" customHeight="1" x14ac:dyDescent="0.25">
      <c r="A149" s="66"/>
      <c r="B149" s="170"/>
      <c r="C149" s="171"/>
      <c r="D149" s="171"/>
      <c r="E149" s="160">
        <v>895.31</v>
      </c>
      <c r="F149" s="15" t="s">
        <v>28</v>
      </c>
    </row>
    <row r="150" spans="1:6" ht="18" customHeight="1" x14ac:dyDescent="0.25">
      <c r="A150" s="66"/>
      <c r="B150" s="65"/>
      <c r="C150" s="52"/>
      <c r="D150" s="52"/>
      <c r="E150" s="160">
        <v>890.63</v>
      </c>
      <c r="F150" s="19" t="s">
        <v>28</v>
      </c>
    </row>
    <row r="151" spans="1:6" ht="18" customHeight="1" x14ac:dyDescent="0.25">
      <c r="A151" s="66"/>
      <c r="B151" s="65"/>
      <c r="C151" s="52"/>
      <c r="D151" s="52"/>
      <c r="E151" s="160">
        <v>904.69</v>
      </c>
      <c r="F151" s="19" t="s">
        <v>28</v>
      </c>
    </row>
    <row r="152" spans="1:6" ht="18" customHeight="1" x14ac:dyDescent="0.25">
      <c r="A152" s="66"/>
      <c r="B152" s="65"/>
      <c r="C152" s="52"/>
      <c r="D152" s="52"/>
      <c r="E152" s="160">
        <v>928.13</v>
      </c>
      <c r="F152" s="19" t="s">
        <v>28</v>
      </c>
    </row>
    <row r="153" spans="1:6" ht="18" customHeight="1" x14ac:dyDescent="0.25">
      <c r="A153" s="66"/>
      <c r="B153" s="65"/>
      <c r="C153" s="52"/>
      <c r="D153" s="52"/>
      <c r="E153" s="160">
        <v>895.31</v>
      </c>
      <c r="F153" s="19" t="s">
        <v>28</v>
      </c>
    </row>
    <row r="154" spans="1:6" ht="18" customHeight="1" x14ac:dyDescent="0.25">
      <c r="A154" s="66"/>
      <c r="B154" s="65"/>
      <c r="C154" s="52"/>
      <c r="D154" s="52"/>
      <c r="E154" s="160">
        <v>881.25</v>
      </c>
      <c r="F154" s="19" t="s">
        <v>28</v>
      </c>
    </row>
    <row r="155" spans="1:6" ht="18" customHeight="1" x14ac:dyDescent="0.25">
      <c r="A155" s="66"/>
      <c r="B155" s="65"/>
      <c r="C155" s="52"/>
      <c r="D155" s="52"/>
      <c r="E155" s="160">
        <v>885.94</v>
      </c>
      <c r="F155" s="19" t="s">
        <v>28</v>
      </c>
    </row>
    <row r="156" spans="1:6" ht="18" customHeight="1" x14ac:dyDescent="0.25">
      <c r="B156" s="179" t="s">
        <v>9</v>
      </c>
      <c r="C156" s="179"/>
      <c r="D156" s="179"/>
      <c r="E156" s="6">
        <f>SUM(E147:E155)</f>
        <v>8165.6400000000012</v>
      </c>
      <c r="F156" s="21"/>
    </row>
    <row r="157" spans="1:6" ht="18" customHeight="1" x14ac:dyDescent="0.25">
      <c r="B157" s="41" t="s">
        <v>86</v>
      </c>
      <c r="C157" s="36">
        <v>20752352202</v>
      </c>
      <c r="D157" s="32" t="s">
        <v>11</v>
      </c>
      <c r="E157" s="29">
        <v>53.73</v>
      </c>
      <c r="F157" s="26" t="s">
        <v>118</v>
      </c>
    </row>
    <row r="158" spans="1:6" ht="18" customHeight="1" x14ac:dyDescent="0.25">
      <c r="B158" s="51"/>
      <c r="C158" s="52"/>
      <c r="D158" s="39"/>
      <c r="E158" s="29">
        <v>53.73</v>
      </c>
      <c r="F158" s="28" t="s">
        <v>118</v>
      </c>
    </row>
    <row r="159" spans="1:6" ht="18" customHeight="1" x14ac:dyDescent="0.25">
      <c r="B159" s="42"/>
      <c r="C159" s="37"/>
      <c r="D159" s="37"/>
      <c r="E159" s="29">
        <v>53.73</v>
      </c>
      <c r="F159" s="28" t="s">
        <v>118</v>
      </c>
    </row>
    <row r="160" spans="1:6" ht="18" customHeight="1" x14ac:dyDescent="0.25">
      <c r="B160" s="178" t="s">
        <v>9</v>
      </c>
      <c r="C160" s="178"/>
      <c r="D160" s="178"/>
      <c r="E160" s="38">
        <f>SUM(E157:E159)</f>
        <v>161.19</v>
      </c>
      <c r="F160" s="21"/>
    </row>
    <row r="161" spans="1:8" ht="18" customHeight="1" x14ac:dyDescent="0.25">
      <c r="B161" s="42" t="s">
        <v>101</v>
      </c>
      <c r="C161" s="37">
        <v>99180613311</v>
      </c>
      <c r="D161" s="161" t="s">
        <v>5</v>
      </c>
      <c r="E161" s="29">
        <v>66.2</v>
      </c>
      <c r="F161" s="26" t="s">
        <v>117</v>
      </c>
    </row>
    <row r="162" spans="1:8" ht="18" customHeight="1" x14ac:dyDescent="0.25">
      <c r="A162" s="66"/>
      <c r="B162" s="65"/>
      <c r="C162" s="52"/>
      <c r="D162" s="37"/>
      <c r="E162" s="29">
        <v>66.2</v>
      </c>
      <c r="F162" s="26" t="s">
        <v>117</v>
      </c>
    </row>
    <row r="163" spans="1:8" ht="18" customHeight="1" x14ac:dyDescent="0.25">
      <c r="B163" s="164" t="s">
        <v>9</v>
      </c>
      <c r="C163" s="165"/>
      <c r="D163" s="166"/>
      <c r="E163" s="6">
        <f>SUM(E161:E162)</f>
        <v>132.4</v>
      </c>
      <c r="F163" s="21"/>
    </row>
    <row r="164" spans="1:8" ht="18" customHeight="1" x14ac:dyDescent="0.25">
      <c r="A164" s="66"/>
      <c r="B164" s="65" t="s">
        <v>44</v>
      </c>
      <c r="C164" s="52">
        <v>43158005754</v>
      </c>
      <c r="D164" s="67" t="s">
        <v>11</v>
      </c>
      <c r="E164" s="10">
        <v>100.45</v>
      </c>
      <c r="F164" s="26" t="s">
        <v>46</v>
      </c>
      <c r="H164" s="162"/>
    </row>
    <row r="165" spans="1:8" ht="18" customHeight="1" x14ac:dyDescent="0.25">
      <c r="A165" s="66"/>
      <c r="B165" s="65"/>
      <c r="C165" s="52"/>
      <c r="D165" s="67"/>
      <c r="E165" s="10">
        <v>270.27999999999997</v>
      </c>
      <c r="F165" s="26" t="s">
        <v>46</v>
      </c>
    </row>
    <row r="166" spans="1:8" ht="18" customHeight="1" x14ac:dyDescent="0.25">
      <c r="A166" s="66"/>
      <c r="B166" s="65"/>
      <c r="C166" s="52"/>
      <c r="D166" s="67"/>
      <c r="E166" s="10">
        <v>225.59</v>
      </c>
      <c r="F166" s="26" t="s">
        <v>47</v>
      </c>
    </row>
    <row r="167" spans="1:8" ht="18" customHeight="1" x14ac:dyDescent="0.25">
      <c r="A167" s="66"/>
      <c r="B167" s="65"/>
      <c r="C167" s="52"/>
      <c r="D167" s="67"/>
      <c r="E167" s="10">
        <v>266.68</v>
      </c>
      <c r="F167" s="26" t="s">
        <v>46</v>
      </c>
    </row>
    <row r="168" spans="1:8" ht="18" customHeight="1" x14ac:dyDescent="0.25">
      <c r="B168" s="169" t="s">
        <v>9</v>
      </c>
      <c r="C168" s="169"/>
      <c r="D168" s="169"/>
      <c r="E168" s="6">
        <f>SUM(E164:E167)</f>
        <v>863</v>
      </c>
      <c r="F168" s="21"/>
    </row>
    <row r="169" spans="1:8" ht="18" customHeight="1" x14ac:dyDescent="0.25">
      <c r="A169" s="66"/>
      <c r="B169" s="65" t="s">
        <v>85</v>
      </c>
      <c r="C169" s="52">
        <v>39048902955</v>
      </c>
      <c r="D169" s="52" t="s">
        <v>11</v>
      </c>
      <c r="E169" s="29">
        <v>5056.84</v>
      </c>
      <c r="F169" s="26" t="s">
        <v>28</v>
      </c>
    </row>
    <row r="170" spans="1:8" ht="18" customHeight="1" x14ac:dyDescent="0.25">
      <c r="A170" s="66"/>
      <c r="B170" s="65"/>
      <c r="C170" s="52"/>
      <c r="D170" s="52"/>
      <c r="E170" s="29">
        <v>4457.4399999999996</v>
      </c>
      <c r="F170" s="28" t="s">
        <v>28</v>
      </c>
    </row>
    <row r="171" spans="1:8" ht="18" customHeight="1" x14ac:dyDescent="0.25">
      <c r="A171" s="66"/>
      <c r="B171" s="65"/>
      <c r="C171" s="52"/>
      <c r="D171" s="52"/>
      <c r="E171" s="29">
        <v>57.29</v>
      </c>
      <c r="F171" s="28" t="s">
        <v>166</v>
      </c>
    </row>
    <row r="172" spans="1:8" ht="18" customHeight="1" x14ac:dyDescent="0.25">
      <c r="B172" s="169" t="s">
        <v>9</v>
      </c>
      <c r="C172" s="169"/>
      <c r="D172" s="169"/>
      <c r="E172" s="6">
        <f>SUM(E169:E171)</f>
        <v>9571.57</v>
      </c>
      <c r="F172" s="21"/>
    </row>
    <row r="173" spans="1:8" ht="18" customHeight="1" x14ac:dyDescent="0.25">
      <c r="A173" s="66"/>
      <c r="B173" s="51" t="s">
        <v>78</v>
      </c>
      <c r="C173" s="39">
        <v>27759560625</v>
      </c>
      <c r="D173" s="36" t="s">
        <v>5</v>
      </c>
      <c r="E173" s="29">
        <v>64.040000000000006</v>
      </c>
      <c r="F173" s="26" t="s">
        <v>25</v>
      </c>
    </row>
    <row r="174" spans="1:8" ht="18" customHeight="1" x14ac:dyDescent="0.25">
      <c r="A174" s="66"/>
      <c r="B174" s="51"/>
      <c r="C174" s="39"/>
      <c r="D174" s="52"/>
      <c r="E174" s="29">
        <v>57.31</v>
      </c>
      <c r="F174" s="28" t="s">
        <v>25</v>
      </c>
    </row>
    <row r="175" spans="1:8" ht="18" customHeight="1" x14ac:dyDescent="0.25">
      <c r="A175" s="66"/>
      <c r="B175" s="51"/>
      <c r="C175" s="39"/>
      <c r="D175" s="67"/>
      <c r="E175" s="10">
        <v>64.040000000000006</v>
      </c>
      <c r="F175" s="28" t="s">
        <v>25</v>
      </c>
    </row>
    <row r="176" spans="1:8" ht="18" customHeight="1" x14ac:dyDescent="0.25">
      <c r="B176" s="164" t="s">
        <v>9</v>
      </c>
      <c r="C176" s="165"/>
      <c r="D176" s="166"/>
      <c r="E176" s="6">
        <f>SUM(E173:E175)</f>
        <v>185.39000000000001</v>
      </c>
      <c r="F176" s="21"/>
    </row>
    <row r="177" spans="1:6" ht="18" customHeight="1" x14ac:dyDescent="0.25">
      <c r="B177" s="195" t="s">
        <v>14</v>
      </c>
      <c r="C177" s="187">
        <v>92963223473</v>
      </c>
      <c r="D177" s="172" t="s">
        <v>5</v>
      </c>
      <c r="E177" s="50">
        <v>0.16</v>
      </c>
      <c r="F177" s="15" t="s">
        <v>30</v>
      </c>
    </row>
    <row r="178" spans="1:6" ht="18" customHeight="1" x14ac:dyDescent="0.25">
      <c r="B178" s="194"/>
      <c r="C178" s="171"/>
      <c r="D178" s="173"/>
      <c r="E178" s="50">
        <v>315.02999999999997</v>
      </c>
      <c r="F178" s="15" t="s">
        <v>30</v>
      </c>
    </row>
    <row r="179" spans="1:6" ht="18" customHeight="1" x14ac:dyDescent="0.25">
      <c r="B179" s="194"/>
      <c r="C179" s="171"/>
      <c r="D179" s="173"/>
      <c r="E179" s="50">
        <v>0.16</v>
      </c>
      <c r="F179" s="15" t="s">
        <v>30</v>
      </c>
    </row>
    <row r="180" spans="1:6" ht="18" customHeight="1" x14ac:dyDescent="0.25">
      <c r="B180" s="194"/>
      <c r="C180" s="171"/>
      <c r="D180" s="173"/>
      <c r="E180" s="50">
        <v>0.16</v>
      </c>
      <c r="F180" s="19" t="s">
        <v>30</v>
      </c>
    </row>
    <row r="181" spans="1:6" ht="27" customHeight="1" x14ac:dyDescent="0.25">
      <c r="B181" s="51"/>
      <c r="C181" s="52"/>
      <c r="D181" s="39"/>
      <c r="E181" s="50">
        <v>2093.62</v>
      </c>
      <c r="F181" s="19" t="s">
        <v>68</v>
      </c>
    </row>
    <row r="182" spans="1:6" x14ac:dyDescent="0.25">
      <c r="B182" s="164" t="s">
        <v>9</v>
      </c>
      <c r="C182" s="165"/>
      <c r="D182" s="166"/>
      <c r="E182" s="6">
        <f>SUM(E177:E181)</f>
        <v>2409.13</v>
      </c>
      <c r="F182" s="21"/>
    </row>
    <row r="183" spans="1:6" ht="34.5" customHeight="1" x14ac:dyDescent="0.25">
      <c r="A183" s="66"/>
      <c r="B183" s="65" t="s">
        <v>75</v>
      </c>
      <c r="C183" s="52">
        <v>17365305988</v>
      </c>
      <c r="D183" s="52" t="s">
        <v>11</v>
      </c>
      <c r="E183" s="29">
        <v>71.09</v>
      </c>
      <c r="F183" s="15" t="s">
        <v>79</v>
      </c>
    </row>
    <row r="184" spans="1:6" ht="28.5" customHeight="1" x14ac:dyDescent="0.25">
      <c r="A184" s="66"/>
      <c r="B184" s="65"/>
      <c r="C184" s="52"/>
      <c r="D184" s="52"/>
      <c r="E184" s="29">
        <v>310.94</v>
      </c>
      <c r="F184" s="15" t="s">
        <v>79</v>
      </c>
    </row>
    <row r="185" spans="1:6" ht="32.25" customHeight="1" x14ac:dyDescent="0.25">
      <c r="A185" s="66"/>
      <c r="B185" s="65"/>
      <c r="C185" s="52"/>
      <c r="D185" s="52"/>
      <c r="E185" s="29">
        <v>37</v>
      </c>
      <c r="F185" s="19" t="s">
        <v>79</v>
      </c>
    </row>
    <row r="186" spans="1:6" ht="30.75" customHeight="1" x14ac:dyDescent="0.25">
      <c r="A186" s="66"/>
      <c r="B186" s="65"/>
      <c r="C186" s="52"/>
      <c r="D186" s="52"/>
      <c r="E186" s="29">
        <v>175.85</v>
      </c>
      <c r="F186" s="19" t="s">
        <v>79</v>
      </c>
    </row>
    <row r="187" spans="1:6" ht="27.75" customHeight="1" x14ac:dyDescent="0.25">
      <c r="A187" s="66"/>
      <c r="B187" s="65"/>
      <c r="C187" s="52"/>
      <c r="D187" s="52"/>
      <c r="E187" s="29">
        <v>94</v>
      </c>
      <c r="F187" s="19" t="s">
        <v>79</v>
      </c>
    </row>
    <row r="188" spans="1:6" ht="19.5" customHeight="1" x14ac:dyDescent="0.25">
      <c r="B188" s="164" t="s">
        <v>9</v>
      </c>
      <c r="C188" s="165"/>
      <c r="D188" s="166"/>
      <c r="E188" s="6">
        <f>SUM(E183:E187)</f>
        <v>688.88</v>
      </c>
      <c r="F188" s="21"/>
    </row>
    <row r="189" spans="1:6" ht="21.75" customHeight="1" x14ac:dyDescent="0.25">
      <c r="B189" s="23" t="s">
        <v>125</v>
      </c>
      <c r="C189" s="24">
        <v>64729046835</v>
      </c>
      <c r="D189" s="24" t="s">
        <v>5</v>
      </c>
      <c r="E189" s="10">
        <v>20.5</v>
      </c>
      <c r="F189" s="15" t="s">
        <v>29</v>
      </c>
    </row>
    <row r="190" spans="1:6" ht="18" customHeight="1" x14ac:dyDescent="0.25">
      <c r="B190" s="164" t="s">
        <v>9</v>
      </c>
      <c r="C190" s="165"/>
      <c r="D190" s="166"/>
      <c r="E190" s="6">
        <f>SUM(E189)</f>
        <v>20.5</v>
      </c>
      <c r="F190" s="21"/>
    </row>
    <row r="191" spans="1:6" ht="18" customHeight="1" x14ac:dyDescent="0.25">
      <c r="A191" s="66"/>
      <c r="B191" s="75" t="s">
        <v>45</v>
      </c>
      <c r="C191" s="52">
        <v>67281364776</v>
      </c>
      <c r="D191" s="36" t="s">
        <v>11</v>
      </c>
      <c r="E191" s="29">
        <v>1400.5</v>
      </c>
      <c r="F191" s="15" t="s">
        <v>47</v>
      </c>
    </row>
    <row r="192" spans="1:6" ht="18" customHeight="1" x14ac:dyDescent="0.25">
      <c r="A192" s="66"/>
      <c r="B192" s="68"/>
      <c r="C192" s="52"/>
      <c r="D192" s="71"/>
      <c r="E192" s="29">
        <v>1300</v>
      </c>
      <c r="F192" s="19" t="s">
        <v>47</v>
      </c>
    </row>
    <row r="193" spans="1:6" ht="18" customHeight="1" x14ac:dyDescent="0.25">
      <c r="A193" s="66"/>
      <c r="B193" s="68"/>
      <c r="C193" s="39"/>
      <c r="D193" s="52"/>
      <c r="E193" s="29">
        <v>1474.5</v>
      </c>
      <c r="F193" s="19" t="s">
        <v>47</v>
      </c>
    </row>
    <row r="194" spans="1:6" ht="18" customHeight="1" x14ac:dyDescent="0.25">
      <c r="A194" s="66"/>
      <c r="B194" s="169" t="s">
        <v>9</v>
      </c>
      <c r="C194" s="169"/>
      <c r="D194" s="169"/>
      <c r="E194" s="38">
        <f>SUM(E191:E193)</f>
        <v>4175</v>
      </c>
      <c r="F194" s="21"/>
    </row>
    <row r="195" spans="1:6" ht="18" customHeight="1" x14ac:dyDescent="0.25">
      <c r="A195" s="66"/>
      <c r="B195" s="170" t="s">
        <v>42</v>
      </c>
      <c r="C195" s="171">
        <v>18928523252</v>
      </c>
      <c r="D195" s="171" t="s">
        <v>43</v>
      </c>
      <c r="E195" s="29">
        <v>272.16000000000003</v>
      </c>
      <c r="F195" s="15" t="s">
        <v>47</v>
      </c>
    </row>
    <row r="196" spans="1:6" ht="18" customHeight="1" x14ac:dyDescent="0.25">
      <c r="A196" s="66"/>
      <c r="B196" s="170"/>
      <c r="C196" s="171"/>
      <c r="D196" s="171"/>
      <c r="E196" s="29">
        <v>178.75</v>
      </c>
      <c r="F196" s="15" t="s">
        <v>47</v>
      </c>
    </row>
    <row r="197" spans="1:6" ht="18" customHeight="1" x14ac:dyDescent="0.25">
      <c r="A197" s="66"/>
      <c r="B197" s="65"/>
      <c r="C197" s="52"/>
      <c r="D197" s="52"/>
      <c r="E197" s="29">
        <v>27.5</v>
      </c>
      <c r="F197" s="19" t="s">
        <v>47</v>
      </c>
    </row>
    <row r="198" spans="1:6" ht="18" customHeight="1" x14ac:dyDescent="0.25">
      <c r="A198" s="66"/>
      <c r="B198" s="65"/>
      <c r="C198" s="52"/>
      <c r="D198" s="52"/>
      <c r="E198" s="29">
        <v>42.69</v>
      </c>
      <c r="F198" s="19" t="s">
        <v>47</v>
      </c>
    </row>
    <row r="199" spans="1:6" ht="18" customHeight="1" x14ac:dyDescent="0.25">
      <c r="A199" s="66"/>
      <c r="B199" s="65"/>
      <c r="C199" s="52"/>
      <c r="D199" s="52"/>
      <c r="E199" s="29">
        <v>145.32</v>
      </c>
      <c r="F199" s="19" t="s">
        <v>47</v>
      </c>
    </row>
    <row r="200" spans="1:6" ht="18" customHeight="1" x14ac:dyDescent="0.25">
      <c r="A200" s="66"/>
      <c r="B200" s="65"/>
      <c r="C200" s="52"/>
      <c r="D200" s="52"/>
      <c r="E200" s="29">
        <v>199.98</v>
      </c>
      <c r="F200" s="19" t="s">
        <v>47</v>
      </c>
    </row>
    <row r="201" spans="1:6" ht="18" customHeight="1" x14ac:dyDescent="0.25">
      <c r="A201" s="66"/>
      <c r="B201" s="65"/>
      <c r="C201" s="52"/>
      <c r="D201" s="52"/>
      <c r="E201" s="29">
        <v>222.79</v>
      </c>
      <c r="F201" s="19" t="s">
        <v>47</v>
      </c>
    </row>
    <row r="202" spans="1:6" ht="18" customHeight="1" x14ac:dyDescent="0.25">
      <c r="A202" s="66"/>
      <c r="B202" s="65"/>
      <c r="C202" s="52"/>
      <c r="D202" s="52"/>
      <c r="E202" s="29">
        <v>272.16000000000003</v>
      </c>
      <c r="F202" s="19" t="s">
        <v>47</v>
      </c>
    </row>
    <row r="203" spans="1:6" ht="18" customHeight="1" x14ac:dyDescent="0.25">
      <c r="A203" s="66"/>
      <c r="B203" s="65"/>
      <c r="C203" s="52"/>
      <c r="D203" s="52"/>
      <c r="E203" s="29">
        <v>204.12</v>
      </c>
      <c r="F203" s="19" t="s">
        <v>47</v>
      </c>
    </row>
    <row r="204" spans="1:6" ht="18" customHeight="1" x14ac:dyDescent="0.25">
      <c r="A204" s="66"/>
      <c r="B204" s="65"/>
      <c r="C204" s="52"/>
      <c r="D204" s="52"/>
      <c r="E204" s="29">
        <v>68.040000000000006</v>
      </c>
      <c r="F204" s="19" t="s">
        <v>47</v>
      </c>
    </row>
    <row r="205" spans="1:6" ht="18" customHeight="1" x14ac:dyDescent="0.25">
      <c r="A205" s="66"/>
      <c r="B205" s="65"/>
      <c r="C205" s="52"/>
      <c r="D205" s="52"/>
      <c r="E205" s="29">
        <v>97.5</v>
      </c>
      <c r="F205" s="19" t="s">
        <v>47</v>
      </c>
    </row>
    <row r="206" spans="1:6" ht="18" customHeight="1" x14ac:dyDescent="0.25">
      <c r="A206" s="66"/>
      <c r="B206" s="65"/>
      <c r="C206" s="52"/>
      <c r="D206" s="52"/>
      <c r="E206" s="29">
        <v>118.8</v>
      </c>
      <c r="F206" s="19" t="s">
        <v>47</v>
      </c>
    </row>
    <row r="207" spans="1:6" ht="18" customHeight="1" x14ac:dyDescent="0.25">
      <c r="A207" s="66"/>
      <c r="B207" s="65"/>
      <c r="C207" s="52"/>
      <c r="D207" s="52"/>
      <c r="E207" s="29">
        <v>55.33</v>
      </c>
      <c r="F207" s="19" t="s">
        <v>47</v>
      </c>
    </row>
    <row r="208" spans="1:6" ht="18" customHeight="1" x14ac:dyDescent="0.25">
      <c r="A208" s="66"/>
      <c r="B208" s="65"/>
      <c r="C208" s="52"/>
      <c r="D208" s="52"/>
      <c r="E208" s="29">
        <v>32.5</v>
      </c>
      <c r="F208" s="19" t="s">
        <v>47</v>
      </c>
    </row>
    <row r="209" spans="1:6" ht="18" customHeight="1" x14ac:dyDescent="0.25">
      <c r="A209" s="66"/>
      <c r="B209" s="65"/>
      <c r="C209" s="52"/>
      <c r="D209" s="52"/>
      <c r="E209" s="29">
        <v>42.69</v>
      </c>
      <c r="F209" s="19" t="s">
        <v>47</v>
      </c>
    </row>
    <row r="210" spans="1:6" ht="18" customHeight="1" x14ac:dyDescent="0.25">
      <c r="A210" s="66"/>
      <c r="B210" s="51"/>
      <c r="C210" s="52"/>
      <c r="D210" s="52"/>
      <c r="E210" s="29">
        <v>13.75</v>
      </c>
      <c r="F210" s="19" t="s">
        <v>47</v>
      </c>
    </row>
    <row r="211" spans="1:6" ht="18" customHeight="1" x14ac:dyDescent="0.25">
      <c r="A211" s="66"/>
      <c r="B211" s="164" t="s">
        <v>9</v>
      </c>
      <c r="C211" s="165"/>
      <c r="D211" s="166"/>
      <c r="E211" s="38">
        <f>SUM(E195:E210)</f>
        <v>1994.0800000000002</v>
      </c>
      <c r="F211" s="21"/>
    </row>
    <row r="212" spans="1:6" ht="18" customHeight="1" x14ac:dyDescent="0.25">
      <c r="B212" s="41" t="s">
        <v>70</v>
      </c>
      <c r="C212" s="36">
        <v>41605016397</v>
      </c>
      <c r="D212" s="32" t="s">
        <v>71</v>
      </c>
      <c r="E212" s="29">
        <v>50</v>
      </c>
      <c r="F212" s="15" t="s">
        <v>27</v>
      </c>
    </row>
    <row r="213" spans="1:6" ht="18" customHeight="1" x14ac:dyDescent="0.25">
      <c r="B213" s="42"/>
      <c r="C213" s="37"/>
      <c r="D213" s="33"/>
      <c r="E213" s="29">
        <v>50</v>
      </c>
      <c r="F213" s="19" t="s">
        <v>27</v>
      </c>
    </row>
    <row r="214" spans="1:6" ht="18" customHeight="1" x14ac:dyDescent="0.25">
      <c r="B214" s="167" t="s">
        <v>9</v>
      </c>
      <c r="C214" s="168"/>
      <c r="D214" s="168"/>
      <c r="E214" s="6">
        <f>SUM(E212:E213)</f>
        <v>100</v>
      </c>
      <c r="F214" s="21"/>
    </row>
    <row r="215" spans="1:6" ht="18" customHeight="1" x14ac:dyDescent="0.25">
      <c r="B215" s="41" t="s">
        <v>73</v>
      </c>
      <c r="C215" s="36">
        <v>4558113769</v>
      </c>
      <c r="D215" s="32" t="s">
        <v>74</v>
      </c>
      <c r="E215" s="29">
        <v>187.5</v>
      </c>
      <c r="F215" s="15" t="s">
        <v>77</v>
      </c>
    </row>
    <row r="216" spans="1:6" ht="18" customHeight="1" x14ac:dyDescent="0.25">
      <c r="B216" s="51"/>
      <c r="C216" s="52"/>
      <c r="D216" s="39"/>
      <c r="E216" s="29">
        <v>187.5</v>
      </c>
      <c r="F216" s="15" t="s">
        <v>77</v>
      </c>
    </row>
    <row r="217" spans="1:6" ht="18" customHeight="1" x14ac:dyDescent="0.25">
      <c r="B217" s="175" t="s">
        <v>9</v>
      </c>
      <c r="C217" s="176"/>
      <c r="D217" s="177"/>
      <c r="E217" s="6">
        <f>SUM(E215:E216)</f>
        <v>375</v>
      </c>
      <c r="F217" s="21"/>
    </row>
    <row r="218" spans="1:6" ht="18" customHeight="1" x14ac:dyDescent="0.25">
      <c r="A218" s="66"/>
      <c r="B218" s="194" t="s">
        <v>34</v>
      </c>
      <c r="C218" s="171">
        <v>39483344029</v>
      </c>
      <c r="D218" s="171" t="s">
        <v>11</v>
      </c>
      <c r="E218" s="29">
        <v>70</v>
      </c>
      <c r="F218" s="26" t="s">
        <v>46</v>
      </c>
    </row>
    <row r="219" spans="1:6" ht="33.950000000000003" customHeight="1" x14ac:dyDescent="0.25">
      <c r="A219" s="66"/>
      <c r="B219" s="194"/>
      <c r="C219" s="171"/>
      <c r="D219" s="171"/>
      <c r="E219" s="29">
        <v>173.75</v>
      </c>
      <c r="F219" s="15" t="s">
        <v>29</v>
      </c>
    </row>
    <row r="220" spans="1:6" ht="18" customHeight="1" x14ac:dyDescent="0.25">
      <c r="A220" s="66"/>
      <c r="B220" s="194"/>
      <c r="C220" s="171"/>
      <c r="D220" s="171"/>
      <c r="E220" s="29">
        <v>18.75</v>
      </c>
      <c r="F220" s="15" t="s">
        <v>29</v>
      </c>
    </row>
    <row r="221" spans="1:6" ht="18" customHeight="1" x14ac:dyDescent="0.25">
      <c r="B221" s="164" t="s">
        <v>9</v>
      </c>
      <c r="C221" s="165"/>
      <c r="D221" s="166"/>
      <c r="E221" s="6">
        <f>SUM(E218:E220)</f>
        <v>262.5</v>
      </c>
      <c r="F221" s="21"/>
    </row>
    <row r="222" spans="1:6" ht="18" customHeight="1" x14ac:dyDescent="0.25">
      <c r="B222" s="203" t="s">
        <v>38</v>
      </c>
      <c r="C222" s="204">
        <v>43639861997</v>
      </c>
      <c r="D222" s="204" t="s">
        <v>39</v>
      </c>
      <c r="E222" s="10">
        <v>641.39</v>
      </c>
      <c r="F222" s="15" t="s">
        <v>47</v>
      </c>
    </row>
    <row r="223" spans="1:6" ht="17.649999999999999" customHeight="1" x14ac:dyDescent="0.25">
      <c r="B223" s="203"/>
      <c r="C223" s="204"/>
      <c r="D223" s="204"/>
      <c r="E223" s="10">
        <v>236.33</v>
      </c>
      <c r="F223" s="15" t="s">
        <v>47</v>
      </c>
    </row>
    <row r="224" spans="1:6" ht="17.649999999999999" customHeight="1" x14ac:dyDescent="0.25">
      <c r="B224" s="203"/>
      <c r="C224" s="204"/>
      <c r="D224" s="204"/>
      <c r="E224" s="10">
        <v>561.30999999999995</v>
      </c>
      <c r="F224" s="15" t="s">
        <v>47</v>
      </c>
    </row>
    <row r="225" spans="1:14" ht="17.649999999999999" customHeight="1" x14ac:dyDescent="0.25">
      <c r="B225" s="203"/>
      <c r="C225" s="204"/>
      <c r="D225" s="204"/>
      <c r="E225" s="10">
        <v>290.63</v>
      </c>
      <c r="F225" s="15" t="s">
        <v>47</v>
      </c>
    </row>
    <row r="226" spans="1:14" ht="17.649999999999999" customHeight="1" x14ac:dyDescent="0.25">
      <c r="B226" s="203"/>
      <c r="C226" s="204"/>
      <c r="D226" s="204"/>
      <c r="E226" s="10">
        <v>51.78</v>
      </c>
      <c r="F226" s="15" t="s">
        <v>47</v>
      </c>
    </row>
    <row r="227" spans="1:14" ht="17.649999999999999" customHeight="1" x14ac:dyDescent="0.25">
      <c r="B227" s="203"/>
      <c r="C227" s="204"/>
      <c r="D227" s="204"/>
      <c r="E227" s="10">
        <v>246.59</v>
      </c>
      <c r="F227" s="15" t="s">
        <v>47</v>
      </c>
    </row>
    <row r="228" spans="1:14" ht="17.649999999999999" customHeight="1" x14ac:dyDescent="0.25">
      <c r="B228" s="203"/>
      <c r="C228" s="204"/>
      <c r="D228" s="204"/>
      <c r="E228" s="10">
        <v>230.79</v>
      </c>
      <c r="F228" s="15" t="s">
        <v>47</v>
      </c>
    </row>
    <row r="229" spans="1:14" ht="17.649999999999999" customHeight="1" x14ac:dyDescent="0.25">
      <c r="B229" s="203"/>
      <c r="C229" s="204"/>
      <c r="D229" s="204"/>
      <c r="E229" s="10">
        <v>618.03</v>
      </c>
      <c r="F229" s="15" t="s">
        <v>47</v>
      </c>
      <c r="N229" s="69"/>
    </row>
    <row r="230" spans="1:14" ht="17.649999999999999" customHeight="1" x14ac:dyDescent="0.25">
      <c r="B230" s="203"/>
      <c r="C230" s="204"/>
      <c r="D230" s="204"/>
      <c r="E230" s="10">
        <v>2.94</v>
      </c>
      <c r="F230" s="15" t="s">
        <v>47</v>
      </c>
    </row>
    <row r="231" spans="1:14" ht="17.649999999999999" customHeight="1" x14ac:dyDescent="0.25">
      <c r="B231" s="203"/>
      <c r="C231" s="204"/>
      <c r="D231" s="204"/>
      <c r="E231" s="10">
        <v>139.94</v>
      </c>
      <c r="F231" s="15" t="s">
        <v>47</v>
      </c>
    </row>
    <row r="232" spans="1:14" ht="17.649999999999999" customHeight="1" x14ac:dyDescent="0.25">
      <c r="B232" s="203"/>
      <c r="C232" s="204"/>
      <c r="D232" s="204"/>
      <c r="E232" s="10">
        <v>272.5</v>
      </c>
      <c r="F232" s="15" t="s">
        <v>47</v>
      </c>
    </row>
    <row r="233" spans="1:14" ht="17.649999999999999" customHeight="1" x14ac:dyDescent="0.25">
      <c r="B233" s="203"/>
      <c r="C233" s="204"/>
      <c r="D233" s="204"/>
      <c r="E233" s="10">
        <v>275.82</v>
      </c>
      <c r="F233" s="15" t="s">
        <v>47</v>
      </c>
    </row>
    <row r="234" spans="1:14" ht="17.649999999999999" customHeight="1" x14ac:dyDescent="0.25">
      <c r="A234" s="66"/>
      <c r="B234" s="212"/>
      <c r="C234" s="205"/>
      <c r="D234" s="205"/>
      <c r="E234" s="10">
        <v>74.27</v>
      </c>
      <c r="F234" s="15" t="s">
        <v>47</v>
      </c>
    </row>
    <row r="235" spans="1:14" ht="17.649999999999999" customHeight="1" x14ac:dyDescent="0.25">
      <c r="A235" s="66"/>
      <c r="B235" s="65"/>
      <c r="C235" s="39"/>
      <c r="D235" s="52"/>
      <c r="E235" s="29">
        <v>264.02999999999997</v>
      </c>
      <c r="F235" s="19" t="s">
        <v>47</v>
      </c>
    </row>
    <row r="236" spans="1:14" ht="17.649999999999999" customHeight="1" x14ac:dyDescent="0.25">
      <c r="A236" s="66"/>
      <c r="B236" s="65"/>
      <c r="C236" s="39"/>
      <c r="D236" s="52"/>
      <c r="E236" s="29">
        <v>269.33</v>
      </c>
      <c r="F236" s="19" t="s">
        <v>47</v>
      </c>
    </row>
    <row r="237" spans="1:14" ht="17.649999999999999" customHeight="1" x14ac:dyDescent="0.25">
      <c r="A237" s="66"/>
      <c r="B237" s="65"/>
      <c r="C237" s="39"/>
      <c r="D237" s="39"/>
      <c r="E237" s="29">
        <v>290.63</v>
      </c>
      <c r="F237" s="19" t="s">
        <v>47</v>
      </c>
    </row>
    <row r="238" spans="1:14" ht="17.649999999999999" customHeight="1" x14ac:dyDescent="0.25">
      <c r="A238" s="66"/>
      <c r="B238" s="65"/>
      <c r="C238" s="52"/>
      <c r="D238" s="39"/>
      <c r="E238" s="29">
        <v>170.55</v>
      </c>
      <c r="F238" s="19" t="s">
        <v>47</v>
      </c>
    </row>
    <row r="239" spans="1:14" ht="17.649999999999999" customHeight="1" x14ac:dyDescent="0.25">
      <c r="A239" s="66"/>
      <c r="B239" s="65"/>
      <c r="C239" s="52"/>
      <c r="D239" s="52"/>
      <c r="E239" s="64">
        <v>282.77999999999997</v>
      </c>
      <c r="F239" s="19" t="s">
        <v>47</v>
      </c>
    </row>
    <row r="240" spans="1:14" ht="17.649999999999999" customHeight="1" x14ac:dyDescent="0.25">
      <c r="A240" s="66"/>
      <c r="B240" s="65"/>
      <c r="C240" s="52"/>
      <c r="D240" s="52"/>
      <c r="E240" s="29">
        <v>45.31</v>
      </c>
      <c r="F240" s="19" t="s">
        <v>47</v>
      </c>
    </row>
    <row r="241" spans="2:6" ht="17.649999999999999" customHeight="1" x14ac:dyDescent="0.25">
      <c r="B241" s="51"/>
      <c r="C241" s="52"/>
      <c r="D241" s="52"/>
      <c r="E241" s="74">
        <v>750.58</v>
      </c>
      <c r="F241" s="19" t="s">
        <v>47</v>
      </c>
    </row>
    <row r="242" spans="2:6" ht="17.649999999999999" customHeight="1" x14ac:dyDescent="0.25">
      <c r="B242" s="51"/>
      <c r="C242" s="52"/>
      <c r="D242" s="52"/>
      <c r="E242" s="74">
        <v>359.94</v>
      </c>
      <c r="F242" s="19" t="s">
        <v>47</v>
      </c>
    </row>
    <row r="243" spans="2:6" ht="17.649999999999999" customHeight="1" x14ac:dyDescent="0.25">
      <c r="B243" s="51"/>
      <c r="C243" s="52"/>
      <c r="D243" s="52"/>
      <c r="E243" s="74">
        <v>709.33</v>
      </c>
      <c r="F243" s="19" t="s">
        <v>47</v>
      </c>
    </row>
    <row r="244" spans="2:6" ht="17.649999999999999" customHeight="1" x14ac:dyDescent="0.25">
      <c r="B244" s="51"/>
      <c r="C244" s="52"/>
      <c r="D244" s="52"/>
      <c r="E244" s="74">
        <v>272.22000000000003</v>
      </c>
      <c r="F244" s="19" t="s">
        <v>47</v>
      </c>
    </row>
    <row r="245" spans="2:6" ht="17.649999999999999" customHeight="1" x14ac:dyDescent="0.25">
      <c r="B245" s="51"/>
      <c r="C245" s="52"/>
      <c r="D245" s="52"/>
      <c r="E245" s="74">
        <v>96.6</v>
      </c>
      <c r="F245" s="19" t="s">
        <v>47</v>
      </c>
    </row>
    <row r="246" spans="2:6" ht="17.649999999999999" customHeight="1" x14ac:dyDescent="0.25">
      <c r="B246" s="51"/>
      <c r="C246" s="52"/>
      <c r="D246" s="52"/>
      <c r="E246" s="74">
        <v>149.94</v>
      </c>
      <c r="F246" s="19" t="s">
        <v>47</v>
      </c>
    </row>
    <row r="247" spans="2:6" ht="17.649999999999999" customHeight="1" x14ac:dyDescent="0.25">
      <c r="B247" s="51"/>
      <c r="C247" s="52"/>
      <c r="D247" s="52"/>
      <c r="E247" s="74">
        <v>357.79</v>
      </c>
      <c r="F247" s="19" t="s">
        <v>47</v>
      </c>
    </row>
    <row r="248" spans="2:6" ht="17.649999999999999" customHeight="1" x14ac:dyDescent="0.25">
      <c r="B248" s="51"/>
      <c r="C248" s="52"/>
      <c r="D248" s="52"/>
      <c r="E248" s="74">
        <v>41.71</v>
      </c>
      <c r="F248" s="19" t="s">
        <v>47</v>
      </c>
    </row>
    <row r="249" spans="2:6" ht="17.649999999999999" customHeight="1" x14ac:dyDescent="0.25">
      <c r="B249" s="51"/>
      <c r="C249" s="52"/>
      <c r="D249" s="52"/>
      <c r="E249" s="74">
        <v>467.63</v>
      </c>
      <c r="F249" s="19" t="s">
        <v>47</v>
      </c>
    </row>
    <row r="250" spans="2:6" ht="17.649999999999999" customHeight="1" x14ac:dyDescent="0.25">
      <c r="B250" s="51"/>
      <c r="C250" s="52"/>
      <c r="D250" s="52"/>
      <c r="E250" s="74">
        <v>280.45999999999998</v>
      </c>
      <c r="F250" s="19" t="s">
        <v>47</v>
      </c>
    </row>
    <row r="251" spans="2:6" ht="17.649999999999999" customHeight="1" x14ac:dyDescent="0.25">
      <c r="B251" s="51"/>
      <c r="C251" s="52"/>
      <c r="D251" s="52"/>
      <c r="E251" s="74">
        <v>55.31</v>
      </c>
      <c r="F251" s="19" t="s">
        <v>47</v>
      </c>
    </row>
    <row r="252" spans="2:6" ht="17.649999999999999" customHeight="1" x14ac:dyDescent="0.25">
      <c r="B252" s="51"/>
      <c r="C252" s="52"/>
      <c r="D252" s="52"/>
      <c r="E252" s="74">
        <v>596.87</v>
      </c>
      <c r="F252" s="19" t="s">
        <v>47</v>
      </c>
    </row>
    <row r="253" spans="2:6" ht="17.649999999999999" customHeight="1" x14ac:dyDescent="0.25">
      <c r="B253" s="51"/>
      <c r="C253" s="52"/>
      <c r="D253" s="52"/>
      <c r="E253" s="74">
        <v>44.06</v>
      </c>
      <c r="F253" s="19" t="s">
        <v>47</v>
      </c>
    </row>
    <row r="254" spans="2:6" ht="17.649999999999999" customHeight="1" x14ac:dyDescent="0.25">
      <c r="B254" s="51"/>
      <c r="C254" s="52"/>
      <c r="D254" s="52"/>
      <c r="E254" s="74">
        <v>859.53</v>
      </c>
      <c r="F254" s="19" t="s">
        <v>47</v>
      </c>
    </row>
    <row r="255" spans="2:6" ht="17.649999999999999" customHeight="1" x14ac:dyDescent="0.25">
      <c r="B255" s="51"/>
      <c r="C255" s="52"/>
      <c r="D255" s="52"/>
      <c r="E255" s="74">
        <v>262.61</v>
      </c>
      <c r="F255" s="19" t="s">
        <v>47</v>
      </c>
    </row>
    <row r="256" spans="2:6" ht="17.649999999999999" customHeight="1" x14ac:dyDescent="0.25">
      <c r="B256" s="51"/>
      <c r="C256" s="52"/>
      <c r="D256" s="52"/>
      <c r="E256" s="74">
        <v>70.349999999999994</v>
      </c>
      <c r="F256" s="19" t="s">
        <v>47</v>
      </c>
    </row>
    <row r="257" spans="1:6" ht="17.649999999999999" customHeight="1" x14ac:dyDescent="0.25">
      <c r="B257" s="51"/>
      <c r="C257" s="52"/>
      <c r="D257" s="52"/>
      <c r="E257" s="74">
        <v>113.19</v>
      </c>
      <c r="F257" s="19" t="s">
        <v>47</v>
      </c>
    </row>
    <row r="258" spans="1:6" ht="17.649999999999999" customHeight="1" x14ac:dyDescent="0.25">
      <c r="B258" s="51"/>
      <c r="C258" s="52"/>
      <c r="D258" s="52"/>
      <c r="E258" s="74">
        <v>307.39999999999998</v>
      </c>
      <c r="F258" s="19" t="s">
        <v>47</v>
      </c>
    </row>
    <row r="259" spans="1:6" ht="17.649999999999999" customHeight="1" x14ac:dyDescent="0.25">
      <c r="B259" s="51"/>
      <c r="C259" s="52"/>
      <c r="D259" s="52"/>
      <c r="E259" s="74">
        <v>296.76</v>
      </c>
      <c r="F259" s="19" t="s">
        <v>47</v>
      </c>
    </row>
    <row r="260" spans="1:6" ht="17.649999999999999" customHeight="1" x14ac:dyDescent="0.25">
      <c r="B260" s="51"/>
      <c r="C260" s="52"/>
      <c r="D260" s="52"/>
      <c r="E260" s="74">
        <v>819.74</v>
      </c>
      <c r="F260" s="19" t="s">
        <v>47</v>
      </c>
    </row>
    <row r="261" spans="1:6" ht="17.649999999999999" customHeight="1" x14ac:dyDescent="0.25">
      <c r="B261" s="51"/>
      <c r="C261" s="52"/>
      <c r="D261" s="52"/>
      <c r="E261" s="74">
        <v>549.54</v>
      </c>
      <c r="F261" s="19" t="s">
        <v>47</v>
      </c>
    </row>
    <row r="262" spans="1:6" ht="17.649999999999999" customHeight="1" x14ac:dyDescent="0.25">
      <c r="B262" s="51"/>
      <c r="C262" s="52"/>
      <c r="D262" s="52"/>
      <c r="E262" s="74">
        <v>550.62</v>
      </c>
      <c r="F262" s="19" t="s">
        <v>47</v>
      </c>
    </row>
    <row r="263" spans="1:6" ht="17.649999999999999" customHeight="1" x14ac:dyDescent="0.25">
      <c r="B263" s="51"/>
      <c r="C263" s="52"/>
      <c r="D263" s="52"/>
      <c r="E263" s="74">
        <v>379.06</v>
      </c>
      <c r="F263" s="19" t="s">
        <v>47</v>
      </c>
    </row>
    <row r="264" spans="1:6" ht="17.649999999999999" customHeight="1" x14ac:dyDescent="0.25">
      <c r="B264" s="51"/>
      <c r="C264" s="52"/>
      <c r="D264" s="52"/>
      <c r="E264" s="74">
        <v>129.75</v>
      </c>
      <c r="F264" s="19" t="s">
        <v>47</v>
      </c>
    </row>
    <row r="265" spans="1:6" ht="17.649999999999999" customHeight="1" x14ac:dyDescent="0.25">
      <c r="B265" s="51"/>
      <c r="C265" s="52"/>
      <c r="D265" s="52"/>
      <c r="E265" s="74">
        <v>48.3</v>
      </c>
      <c r="F265" s="19" t="s">
        <v>47</v>
      </c>
    </row>
    <row r="266" spans="1:6" ht="17.649999999999999" customHeight="1" x14ac:dyDescent="0.25">
      <c r="B266" s="51"/>
      <c r="C266" s="52"/>
      <c r="D266" s="52"/>
      <c r="E266" s="74">
        <v>323.13</v>
      </c>
      <c r="F266" s="19" t="s">
        <v>47</v>
      </c>
    </row>
    <row r="267" spans="1:6" ht="17.649999999999999" customHeight="1" x14ac:dyDescent="0.25">
      <c r="B267" s="51"/>
      <c r="C267" s="52"/>
      <c r="D267" s="52"/>
      <c r="E267" s="74">
        <v>136.71</v>
      </c>
      <c r="F267" s="19" t="s">
        <v>47</v>
      </c>
    </row>
    <row r="268" spans="1:6" ht="17.649999999999999" customHeight="1" x14ac:dyDescent="0.25">
      <c r="B268" s="51"/>
      <c r="C268" s="52"/>
      <c r="D268" s="52"/>
      <c r="E268" s="74">
        <v>176.75</v>
      </c>
      <c r="F268" s="19" t="s">
        <v>47</v>
      </c>
    </row>
    <row r="269" spans="1:6" ht="18" customHeight="1" x14ac:dyDescent="0.25">
      <c r="B269" s="169" t="s">
        <v>9</v>
      </c>
      <c r="C269" s="169"/>
      <c r="D269" s="169"/>
      <c r="E269" s="63">
        <f>SUM(E222:E268)</f>
        <v>14170.83</v>
      </c>
      <c r="F269" s="22"/>
    </row>
    <row r="270" spans="1:6" ht="18" customHeight="1" x14ac:dyDescent="0.25">
      <c r="A270" s="66"/>
      <c r="B270" s="170" t="s">
        <v>62</v>
      </c>
      <c r="C270" s="171">
        <v>23359164583</v>
      </c>
      <c r="D270" s="171" t="s">
        <v>5</v>
      </c>
      <c r="E270" s="29">
        <v>16.95</v>
      </c>
      <c r="F270" s="26" t="s">
        <v>46</v>
      </c>
    </row>
    <row r="271" spans="1:6" ht="18" customHeight="1" x14ac:dyDescent="0.25">
      <c r="A271" s="66"/>
      <c r="B271" s="170"/>
      <c r="C271" s="171"/>
      <c r="D271" s="171"/>
      <c r="E271" s="29">
        <v>64.2</v>
      </c>
      <c r="F271" s="26" t="s">
        <v>46</v>
      </c>
    </row>
    <row r="272" spans="1:6" ht="18" customHeight="1" x14ac:dyDescent="0.25">
      <c r="A272" s="66"/>
      <c r="B272" s="170"/>
      <c r="C272" s="171"/>
      <c r="D272" s="171"/>
      <c r="E272" s="29">
        <v>81.3</v>
      </c>
      <c r="F272" s="26" t="s">
        <v>46</v>
      </c>
    </row>
    <row r="273" spans="1:6" ht="18" customHeight="1" x14ac:dyDescent="0.25">
      <c r="A273" s="66"/>
      <c r="B273" s="170"/>
      <c r="C273" s="171"/>
      <c r="D273" s="171"/>
      <c r="E273" s="29">
        <v>16.95</v>
      </c>
      <c r="F273" s="26" t="s">
        <v>46</v>
      </c>
    </row>
    <row r="274" spans="1:6" ht="18" customHeight="1" x14ac:dyDescent="0.25">
      <c r="A274" s="66"/>
      <c r="B274" s="42"/>
      <c r="C274" s="37"/>
      <c r="D274" s="37"/>
      <c r="E274" s="29">
        <v>388.25</v>
      </c>
      <c r="F274" s="26" t="s">
        <v>46</v>
      </c>
    </row>
    <row r="275" spans="1:6" ht="18" customHeight="1" x14ac:dyDescent="0.25">
      <c r="B275" s="167" t="s">
        <v>9</v>
      </c>
      <c r="C275" s="168"/>
      <c r="D275" s="168"/>
      <c r="E275" s="6">
        <f>SUM(E270:E274)</f>
        <v>567.65</v>
      </c>
      <c r="F275" s="22"/>
    </row>
    <row r="276" spans="1:6" ht="18" customHeight="1" x14ac:dyDescent="0.25">
      <c r="B276" s="41" t="s">
        <v>63</v>
      </c>
      <c r="C276" s="32">
        <v>33437375299</v>
      </c>
      <c r="D276" s="32" t="s">
        <v>11</v>
      </c>
      <c r="E276" s="29">
        <v>812.5</v>
      </c>
      <c r="F276" s="26" t="s">
        <v>80</v>
      </c>
    </row>
    <row r="277" spans="1:6" ht="18" customHeight="1" x14ac:dyDescent="0.25">
      <c r="B277" s="51"/>
      <c r="C277" s="39"/>
      <c r="D277" s="39"/>
      <c r="E277" s="29">
        <v>255</v>
      </c>
      <c r="F277" s="26" t="s">
        <v>48</v>
      </c>
    </row>
    <row r="278" spans="1:6" ht="18" customHeight="1" x14ac:dyDescent="0.25">
      <c r="B278" s="51"/>
      <c r="C278" s="39"/>
      <c r="D278" s="39"/>
      <c r="E278" s="29">
        <v>316.13</v>
      </c>
      <c r="F278" s="26" t="s">
        <v>48</v>
      </c>
    </row>
    <row r="279" spans="1:6" ht="18" customHeight="1" x14ac:dyDescent="0.25">
      <c r="B279" s="51"/>
      <c r="C279" s="39"/>
      <c r="D279" s="39"/>
      <c r="E279" s="29">
        <v>203.06</v>
      </c>
      <c r="F279" s="26" t="s">
        <v>48</v>
      </c>
    </row>
    <row r="280" spans="1:6" ht="18" customHeight="1" x14ac:dyDescent="0.25">
      <c r="B280" s="51"/>
      <c r="C280" s="39"/>
      <c r="D280" s="39"/>
      <c r="E280" s="29">
        <v>18</v>
      </c>
      <c r="F280" s="26" t="s">
        <v>48</v>
      </c>
    </row>
    <row r="281" spans="1:6" ht="18" customHeight="1" x14ac:dyDescent="0.25">
      <c r="B281" s="51"/>
      <c r="C281" s="52"/>
      <c r="D281" s="39"/>
      <c r="E281" s="29">
        <v>36</v>
      </c>
      <c r="F281" s="26" t="s">
        <v>48</v>
      </c>
    </row>
    <row r="282" spans="1:6" ht="18" customHeight="1" x14ac:dyDescent="0.25">
      <c r="B282" s="51"/>
      <c r="C282" s="52"/>
      <c r="D282" s="39"/>
      <c r="E282" s="29">
        <v>812.5</v>
      </c>
      <c r="F282" s="26" t="s">
        <v>80</v>
      </c>
    </row>
    <row r="283" spans="1:6" ht="18" customHeight="1" x14ac:dyDescent="0.25">
      <c r="B283" s="51"/>
      <c r="C283" s="52"/>
      <c r="D283" s="39"/>
      <c r="E283" s="29">
        <v>40</v>
      </c>
      <c r="F283" s="26" t="s">
        <v>48</v>
      </c>
    </row>
    <row r="284" spans="1:6" ht="18" customHeight="1" x14ac:dyDescent="0.25">
      <c r="B284" s="42"/>
      <c r="C284" s="37"/>
      <c r="D284" s="39"/>
      <c r="E284" s="29">
        <v>28500.01</v>
      </c>
      <c r="F284" s="28" t="s">
        <v>167</v>
      </c>
    </row>
    <row r="285" spans="1:6" ht="18" customHeight="1" x14ac:dyDescent="0.25">
      <c r="B285" s="164" t="s">
        <v>9</v>
      </c>
      <c r="C285" s="165"/>
      <c r="D285" s="166"/>
      <c r="E285" s="38">
        <f>SUM(E276:E284)</f>
        <v>30993.199999999997</v>
      </c>
      <c r="F285" s="22"/>
    </row>
    <row r="286" spans="1:6" ht="18" customHeight="1" x14ac:dyDescent="0.25">
      <c r="A286" s="66"/>
      <c r="B286" s="65" t="s">
        <v>65</v>
      </c>
      <c r="C286" s="52">
        <v>23633545858</v>
      </c>
      <c r="D286" s="52" t="s">
        <v>66</v>
      </c>
      <c r="E286" s="29">
        <v>261.31</v>
      </c>
      <c r="F286" s="26" t="s">
        <v>48</v>
      </c>
    </row>
    <row r="287" spans="1:6" ht="18" customHeight="1" x14ac:dyDescent="0.25">
      <c r="A287" s="66"/>
      <c r="B287" s="65"/>
      <c r="C287" s="52"/>
      <c r="D287" s="52"/>
      <c r="E287" s="29">
        <v>52.5</v>
      </c>
      <c r="F287" s="28" t="s">
        <v>48</v>
      </c>
    </row>
    <row r="288" spans="1:6" ht="18" customHeight="1" x14ac:dyDescent="0.25">
      <c r="A288" s="66"/>
      <c r="B288" s="65"/>
      <c r="C288" s="52"/>
      <c r="D288" s="52"/>
      <c r="E288" s="29">
        <v>154.25</v>
      </c>
      <c r="F288" s="28" t="s">
        <v>48</v>
      </c>
    </row>
    <row r="289" spans="1:6" ht="18" customHeight="1" x14ac:dyDescent="0.25">
      <c r="A289" s="66"/>
      <c r="B289" s="65"/>
      <c r="C289" s="52"/>
      <c r="D289" s="52"/>
      <c r="E289" s="29">
        <v>261.31</v>
      </c>
      <c r="F289" s="28" t="s">
        <v>48</v>
      </c>
    </row>
    <row r="290" spans="1:6" ht="18" customHeight="1" x14ac:dyDescent="0.25">
      <c r="A290" s="66"/>
      <c r="B290" s="65"/>
      <c r="C290" s="52"/>
      <c r="D290" s="52"/>
      <c r="E290" s="29">
        <v>140</v>
      </c>
      <c r="F290" s="28" t="s">
        <v>48</v>
      </c>
    </row>
    <row r="291" spans="1:6" ht="18" customHeight="1" x14ac:dyDescent="0.25">
      <c r="A291" s="66"/>
      <c r="B291" s="65"/>
      <c r="C291" s="52"/>
      <c r="D291" s="52"/>
      <c r="E291" s="29">
        <v>224.25</v>
      </c>
      <c r="F291" s="28" t="s">
        <v>48</v>
      </c>
    </row>
    <row r="292" spans="1:6" ht="18" customHeight="1" x14ac:dyDescent="0.25">
      <c r="A292" s="66"/>
      <c r="B292" s="169" t="s">
        <v>9</v>
      </c>
      <c r="C292" s="169"/>
      <c r="D292" s="169"/>
      <c r="E292" s="38">
        <f>SUM(E286:E291)</f>
        <v>1093.6199999999999</v>
      </c>
      <c r="F292" s="22"/>
    </row>
    <row r="293" spans="1:6" ht="24" customHeight="1" x14ac:dyDescent="0.25">
      <c r="A293" s="66"/>
      <c r="B293" s="65" t="s">
        <v>87</v>
      </c>
      <c r="C293" s="52">
        <v>74006494666</v>
      </c>
      <c r="D293" s="36" t="s">
        <v>11</v>
      </c>
      <c r="E293" s="29">
        <v>111.5</v>
      </c>
      <c r="F293" s="19" t="s">
        <v>48</v>
      </c>
    </row>
    <row r="294" spans="1:6" ht="16.5" customHeight="1" x14ac:dyDescent="0.25">
      <c r="A294" s="66"/>
      <c r="B294" s="65"/>
      <c r="C294" s="52"/>
      <c r="D294" s="37"/>
      <c r="E294" s="29">
        <v>28</v>
      </c>
      <c r="F294" s="19" t="s">
        <v>48</v>
      </c>
    </row>
    <row r="295" spans="1:6" ht="18" customHeight="1" x14ac:dyDescent="0.25">
      <c r="B295" s="164" t="s">
        <v>9</v>
      </c>
      <c r="C295" s="165"/>
      <c r="D295" s="166"/>
      <c r="E295" s="6">
        <f>SUM(E293:E294)</f>
        <v>139.5</v>
      </c>
      <c r="F295" s="22"/>
    </row>
    <row r="296" spans="1:6" ht="18" customHeight="1" x14ac:dyDescent="0.25">
      <c r="B296" s="41" t="s">
        <v>64</v>
      </c>
      <c r="C296" s="36">
        <v>68419124305</v>
      </c>
      <c r="D296" s="32" t="s">
        <v>5</v>
      </c>
      <c r="E296" s="29">
        <v>10.62</v>
      </c>
      <c r="F296" s="19" t="s">
        <v>29</v>
      </c>
    </row>
    <row r="297" spans="1:6" ht="18" customHeight="1" x14ac:dyDescent="0.25">
      <c r="B297" s="51"/>
      <c r="C297" s="52"/>
      <c r="D297" s="37"/>
      <c r="E297" s="29">
        <v>10.62</v>
      </c>
      <c r="F297" s="19" t="s">
        <v>29</v>
      </c>
    </row>
    <row r="298" spans="1:6" ht="18" customHeight="1" x14ac:dyDescent="0.25">
      <c r="B298" s="164" t="s">
        <v>9</v>
      </c>
      <c r="C298" s="165"/>
      <c r="D298" s="166"/>
      <c r="E298" s="6">
        <f>SUM(E296:E297)</f>
        <v>21.24</v>
      </c>
      <c r="F298" s="22"/>
    </row>
    <row r="299" spans="1:6" ht="18" customHeight="1" x14ac:dyDescent="0.25">
      <c r="A299" s="66"/>
      <c r="B299" s="41" t="s">
        <v>88</v>
      </c>
      <c r="C299" s="36">
        <v>74412164591</v>
      </c>
      <c r="D299" s="32" t="s">
        <v>89</v>
      </c>
      <c r="E299" s="29">
        <v>344.8</v>
      </c>
      <c r="F299" s="26" t="s">
        <v>46</v>
      </c>
    </row>
    <row r="300" spans="1:6" ht="18" customHeight="1" x14ac:dyDescent="0.25">
      <c r="A300" s="66"/>
      <c r="B300" s="51"/>
      <c r="C300" s="52"/>
      <c r="D300" s="39"/>
      <c r="E300" s="29">
        <v>344.8</v>
      </c>
      <c r="F300" s="26" t="s">
        <v>46</v>
      </c>
    </row>
    <row r="301" spans="1:6" ht="18" customHeight="1" x14ac:dyDescent="0.25">
      <c r="B301" s="164" t="s">
        <v>9</v>
      </c>
      <c r="C301" s="165"/>
      <c r="D301" s="166"/>
      <c r="E301" s="38">
        <f>SUM(E299:E300)</f>
        <v>689.6</v>
      </c>
      <c r="F301" s="22"/>
    </row>
    <row r="302" spans="1:6" ht="21" customHeight="1" x14ac:dyDescent="0.25">
      <c r="A302" s="66"/>
      <c r="B302" s="65" t="s">
        <v>126</v>
      </c>
      <c r="C302" s="52">
        <v>73660371074</v>
      </c>
      <c r="D302" s="52" t="s">
        <v>32</v>
      </c>
      <c r="E302" s="29">
        <v>95.94</v>
      </c>
      <c r="F302" s="15" t="s">
        <v>168</v>
      </c>
    </row>
    <row r="303" spans="1:6" ht="18.75" customHeight="1" x14ac:dyDescent="0.25">
      <c r="A303" s="66"/>
      <c r="B303" s="65"/>
      <c r="C303" s="52"/>
      <c r="D303" s="52"/>
      <c r="E303" s="29">
        <v>180.31</v>
      </c>
      <c r="F303" s="15" t="s">
        <v>168</v>
      </c>
    </row>
    <row r="304" spans="1:6" ht="18.75" customHeight="1" x14ac:dyDescent="0.25">
      <c r="A304" s="66"/>
      <c r="B304" s="102"/>
      <c r="C304" s="37"/>
      <c r="D304" s="39"/>
      <c r="E304" s="29">
        <v>102.59</v>
      </c>
      <c r="F304" s="15" t="s">
        <v>168</v>
      </c>
    </row>
    <row r="305" spans="1:6" ht="18" customHeight="1" x14ac:dyDescent="0.25">
      <c r="B305" s="164" t="s">
        <v>9</v>
      </c>
      <c r="C305" s="165"/>
      <c r="D305" s="166"/>
      <c r="E305" s="6">
        <f>SUM(E302:E304)</f>
        <v>378.84000000000003</v>
      </c>
      <c r="F305" s="22"/>
    </row>
    <row r="306" spans="1:6" ht="18" customHeight="1" x14ac:dyDescent="0.25">
      <c r="B306" s="41" t="s">
        <v>59</v>
      </c>
      <c r="C306" s="36">
        <v>87311810356</v>
      </c>
      <c r="D306" s="32" t="s">
        <v>5</v>
      </c>
      <c r="E306" s="29">
        <v>65.44</v>
      </c>
      <c r="F306" s="15" t="s">
        <v>49</v>
      </c>
    </row>
    <row r="307" spans="1:6" ht="18" customHeight="1" x14ac:dyDescent="0.25">
      <c r="B307" s="42"/>
      <c r="C307" s="37"/>
      <c r="D307" s="33"/>
      <c r="E307" s="29">
        <v>98.8</v>
      </c>
      <c r="F307" s="19" t="s">
        <v>49</v>
      </c>
    </row>
    <row r="308" spans="1:6" ht="18" customHeight="1" x14ac:dyDescent="0.25">
      <c r="A308" s="82"/>
      <c r="B308" s="181" t="s">
        <v>9</v>
      </c>
      <c r="C308" s="182"/>
      <c r="D308" s="183"/>
      <c r="E308" s="6">
        <f>SUM(E306:E307)</f>
        <v>164.24</v>
      </c>
      <c r="F308" s="22"/>
    </row>
    <row r="309" spans="1:6" ht="18" customHeight="1" x14ac:dyDescent="0.25">
      <c r="A309" s="114"/>
      <c r="B309" s="197" t="s">
        <v>35</v>
      </c>
      <c r="C309" s="201">
        <v>44138062462</v>
      </c>
      <c r="D309" s="199" t="s">
        <v>11</v>
      </c>
      <c r="E309" s="29">
        <v>637.98</v>
      </c>
      <c r="F309" s="15" t="s">
        <v>47</v>
      </c>
    </row>
    <row r="310" spans="1:6" ht="18" customHeight="1" x14ac:dyDescent="0.25">
      <c r="A310" s="114"/>
      <c r="B310" s="198"/>
      <c r="C310" s="202"/>
      <c r="D310" s="200"/>
      <c r="E310" s="29">
        <v>391.02</v>
      </c>
      <c r="F310" s="15" t="s">
        <v>47</v>
      </c>
    </row>
    <row r="311" spans="1:6" ht="18" customHeight="1" x14ac:dyDescent="0.25">
      <c r="A311" s="114"/>
      <c r="B311" s="198"/>
      <c r="C311" s="202"/>
      <c r="D311" s="200"/>
      <c r="E311" s="29">
        <v>1252.01</v>
      </c>
      <c r="F311" s="15" t="s">
        <v>47</v>
      </c>
    </row>
    <row r="312" spans="1:6" ht="18" customHeight="1" x14ac:dyDescent="0.25">
      <c r="A312" s="114"/>
      <c r="B312" s="198"/>
      <c r="C312" s="202"/>
      <c r="D312" s="200"/>
      <c r="E312" s="29">
        <v>530.39</v>
      </c>
      <c r="F312" s="15" t="s">
        <v>47</v>
      </c>
    </row>
    <row r="313" spans="1:6" ht="18" customHeight="1" x14ac:dyDescent="0.25">
      <c r="A313" s="114"/>
      <c r="B313" s="198"/>
      <c r="C313" s="202"/>
      <c r="D313" s="200"/>
      <c r="E313" s="29">
        <v>666.59</v>
      </c>
      <c r="F313" s="15" t="s">
        <v>47</v>
      </c>
    </row>
    <row r="314" spans="1:6" ht="18" customHeight="1" x14ac:dyDescent="0.25">
      <c r="A314" s="114"/>
      <c r="B314" s="198"/>
      <c r="C314" s="202"/>
      <c r="D314" s="200"/>
      <c r="E314" s="29">
        <v>695.38</v>
      </c>
      <c r="F314" s="15" t="s">
        <v>47</v>
      </c>
    </row>
    <row r="315" spans="1:6" ht="18" customHeight="1" x14ac:dyDescent="0.25">
      <c r="A315" s="114"/>
      <c r="B315" s="198"/>
      <c r="C315" s="202"/>
      <c r="D315" s="200"/>
      <c r="E315" s="29">
        <v>627.69000000000005</v>
      </c>
      <c r="F315" s="15" t="s">
        <v>47</v>
      </c>
    </row>
    <row r="316" spans="1:6" ht="18" customHeight="1" x14ac:dyDescent="0.25">
      <c r="A316" s="114"/>
      <c r="B316" s="198"/>
      <c r="C316" s="202"/>
      <c r="D316" s="200"/>
      <c r="E316" s="29">
        <v>1160.8499999999999</v>
      </c>
      <c r="F316" s="15" t="s">
        <v>47</v>
      </c>
    </row>
    <row r="317" spans="1:6" ht="18" customHeight="1" x14ac:dyDescent="0.25">
      <c r="A317" s="114"/>
      <c r="B317" s="198"/>
      <c r="C317" s="202"/>
      <c r="D317" s="200"/>
      <c r="E317" s="29">
        <v>1088.5899999999999</v>
      </c>
      <c r="F317" s="15" t="s">
        <v>47</v>
      </c>
    </row>
    <row r="318" spans="1:6" ht="18" customHeight="1" x14ac:dyDescent="0.25">
      <c r="A318" s="114"/>
      <c r="B318" s="198"/>
      <c r="C318" s="202"/>
      <c r="D318" s="200"/>
      <c r="E318" s="29">
        <v>268.73</v>
      </c>
      <c r="F318" s="15" t="s">
        <v>166</v>
      </c>
    </row>
    <row r="319" spans="1:6" ht="18" customHeight="1" x14ac:dyDescent="0.25">
      <c r="A319" s="114"/>
      <c r="B319" s="198"/>
      <c r="C319" s="202"/>
      <c r="D319" s="200"/>
      <c r="E319" s="29">
        <v>106.66</v>
      </c>
      <c r="F319" s="15" t="s">
        <v>166</v>
      </c>
    </row>
    <row r="320" spans="1:6" ht="18" customHeight="1" x14ac:dyDescent="0.25">
      <c r="A320" s="114"/>
      <c r="B320" s="198"/>
      <c r="C320" s="202"/>
      <c r="D320" s="200"/>
      <c r="E320" s="29">
        <v>220.88</v>
      </c>
      <c r="F320" s="15" t="s">
        <v>47</v>
      </c>
    </row>
    <row r="321" spans="1:6" ht="18" customHeight="1" x14ac:dyDescent="0.25">
      <c r="A321" s="114"/>
      <c r="B321" s="198"/>
      <c r="C321" s="202"/>
      <c r="D321" s="200"/>
      <c r="E321" s="29">
        <v>504.21</v>
      </c>
      <c r="F321" s="15" t="s">
        <v>47</v>
      </c>
    </row>
    <row r="322" spans="1:6" ht="18" customHeight="1" x14ac:dyDescent="0.25">
      <c r="A322" s="114"/>
      <c r="B322" s="198"/>
      <c r="C322" s="202"/>
      <c r="D322" s="200"/>
      <c r="E322" s="29">
        <v>500.85</v>
      </c>
      <c r="F322" s="15" t="s">
        <v>47</v>
      </c>
    </row>
    <row r="323" spans="1:6" ht="18" customHeight="1" x14ac:dyDescent="0.25">
      <c r="A323" s="114"/>
      <c r="B323" s="198"/>
      <c r="C323" s="202"/>
      <c r="D323" s="200"/>
      <c r="E323" s="29">
        <v>937</v>
      </c>
      <c r="F323" s="15" t="s">
        <v>47</v>
      </c>
    </row>
    <row r="324" spans="1:6" ht="18" customHeight="1" x14ac:dyDescent="0.25">
      <c r="A324" s="114"/>
      <c r="B324" s="51"/>
      <c r="C324" s="52"/>
      <c r="D324" s="39"/>
      <c r="E324" s="29">
        <v>1007.83</v>
      </c>
      <c r="F324" s="15" t="s">
        <v>47</v>
      </c>
    </row>
    <row r="325" spans="1:6" ht="18" customHeight="1" x14ac:dyDescent="0.25">
      <c r="A325" s="114"/>
      <c r="B325" s="51"/>
      <c r="C325" s="52"/>
      <c r="D325" s="39"/>
      <c r="E325" s="29">
        <v>1212.58</v>
      </c>
      <c r="F325" s="15" t="s">
        <v>47</v>
      </c>
    </row>
    <row r="326" spans="1:6" ht="18" customHeight="1" x14ac:dyDescent="0.25">
      <c r="A326" s="114"/>
      <c r="B326" s="51"/>
      <c r="C326" s="52"/>
      <c r="D326" s="39"/>
      <c r="E326" s="29">
        <v>857.01</v>
      </c>
      <c r="F326" s="15" t="s">
        <v>47</v>
      </c>
    </row>
    <row r="327" spans="1:6" ht="18" customHeight="1" x14ac:dyDescent="0.25">
      <c r="A327" s="114"/>
      <c r="B327" s="51"/>
      <c r="C327" s="52"/>
      <c r="D327" s="39"/>
      <c r="E327" s="29">
        <v>1163.42</v>
      </c>
      <c r="F327" s="15" t="s">
        <v>47</v>
      </c>
    </row>
    <row r="328" spans="1:6" ht="18" customHeight="1" x14ac:dyDescent="0.25">
      <c r="A328" s="114"/>
      <c r="B328" s="51"/>
      <c r="C328" s="52"/>
      <c r="D328" s="39"/>
      <c r="E328" s="29">
        <v>2061.04</v>
      </c>
      <c r="F328" s="15" t="s">
        <v>47</v>
      </c>
    </row>
    <row r="329" spans="1:6" ht="18" customHeight="1" x14ac:dyDescent="0.25">
      <c r="A329" s="114"/>
      <c r="B329" s="51"/>
      <c r="C329" s="52"/>
      <c r="D329" s="39"/>
      <c r="E329" s="29">
        <v>384.93</v>
      </c>
      <c r="F329" s="15" t="s">
        <v>47</v>
      </c>
    </row>
    <row r="330" spans="1:6" ht="18" customHeight="1" x14ac:dyDescent="0.25">
      <c r="A330" s="114"/>
      <c r="B330" s="51"/>
      <c r="C330" s="52"/>
      <c r="D330" s="39"/>
      <c r="E330" s="29">
        <v>630.38</v>
      </c>
      <c r="F330" s="15" t="s">
        <v>47</v>
      </c>
    </row>
    <row r="331" spans="1:6" ht="18" customHeight="1" x14ac:dyDescent="0.25">
      <c r="A331" s="114"/>
      <c r="B331" s="51"/>
      <c r="C331" s="52"/>
      <c r="D331" s="39"/>
      <c r="E331" s="29">
        <v>298.62</v>
      </c>
      <c r="F331" s="15" t="s">
        <v>47</v>
      </c>
    </row>
    <row r="332" spans="1:6" ht="18" customHeight="1" x14ac:dyDescent="0.25">
      <c r="A332" s="114"/>
      <c r="B332" s="51"/>
      <c r="C332" s="52"/>
      <c r="D332" s="39"/>
      <c r="E332" s="29">
        <v>877.53</v>
      </c>
      <c r="F332" s="15" t="s">
        <v>47</v>
      </c>
    </row>
    <row r="333" spans="1:6" ht="18" customHeight="1" x14ac:dyDescent="0.25">
      <c r="A333" s="114"/>
      <c r="B333" s="51"/>
      <c r="C333" s="52"/>
      <c r="D333" s="39"/>
      <c r="E333" s="29">
        <v>475.02</v>
      </c>
      <c r="F333" s="15" t="s">
        <v>47</v>
      </c>
    </row>
    <row r="334" spans="1:6" ht="18" customHeight="1" x14ac:dyDescent="0.25">
      <c r="A334" s="114"/>
      <c r="B334" s="51"/>
      <c r="C334" s="52"/>
      <c r="D334" s="39"/>
      <c r="E334" s="29">
        <v>198.19</v>
      </c>
      <c r="F334" s="15" t="s">
        <v>47</v>
      </c>
    </row>
    <row r="335" spans="1:6" ht="18" customHeight="1" x14ac:dyDescent="0.25">
      <c r="A335" s="114"/>
      <c r="B335" s="51"/>
      <c r="C335" s="52"/>
      <c r="D335" s="39"/>
      <c r="E335" s="29">
        <v>303.02999999999997</v>
      </c>
      <c r="F335" s="15" t="s">
        <v>47</v>
      </c>
    </row>
    <row r="336" spans="1:6" ht="18" customHeight="1" x14ac:dyDescent="0.25">
      <c r="A336" s="114"/>
      <c r="B336" s="51"/>
      <c r="C336" s="52"/>
      <c r="D336" s="39"/>
      <c r="E336" s="29">
        <v>866.2</v>
      </c>
      <c r="F336" s="15" t="s">
        <v>47</v>
      </c>
    </row>
    <row r="337" spans="1:6" ht="18" customHeight="1" x14ac:dyDescent="0.25">
      <c r="A337" s="114"/>
      <c r="B337" s="51"/>
      <c r="C337" s="52"/>
      <c r="D337" s="39"/>
      <c r="E337" s="29">
        <v>622.17999999999995</v>
      </c>
      <c r="F337" s="15" t="s">
        <v>47</v>
      </c>
    </row>
    <row r="338" spans="1:6" ht="18" customHeight="1" x14ac:dyDescent="0.25">
      <c r="A338" s="114"/>
      <c r="B338" s="51"/>
      <c r="C338" s="52"/>
      <c r="D338" s="39"/>
      <c r="E338" s="29">
        <v>401.31</v>
      </c>
      <c r="F338" s="15" t="s">
        <v>47</v>
      </c>
    </row>
    <row r="339" spans="1:6" ht="18" customHeight="1" x14ac:dyDescent="0.25">
      <c r="A339" s="114"/>
      <c r="B339" s="51"/>
      <c r="C339" s="52"/>
      <c r="D339" s="39"/>
      <c r="E339" s="29">
        <v>467.81</v>
      </c>
      <c r="F339" s="15" t="s">
        <v>47</v>
      </c>
    </row>
    <row r="340" spans="1:6" ht="18" customHeight="1" x14ac:dyDescent="0.25">
      <c r="A340" s="114"/>
      <c r="B340" s="51"/>
      <c r="C340" s="52"/>
      <c r="D340" s="39"/>
      <c r="E340" s="29">
        <v>144.21</v>
      </c>
      <c r="F340" s="15" t="s">
        <v>47</v>
      </c>
    </row>
    <row r="341" spans="1:6" ht="18" customHeight="1" x14ac:dyDescent="0.25">
      <c r="A341" s="114"/>
      <c r="B341" s="51"/>
      <c r="C341" s="52"/>
      <c r="D341" s="39"/>
      <c r="E341" s="29">
        <v>201.76</v>
      </c>
      <c r="F341" s="15" t="s">
        <v>47</v>
      </c>
    </row>
    <row r="342" spans="1:6" ht="18" customHeight="1" x14ac:dyDescent="0.25">
      <c r="A342" s="72"/>
      <c r="B342" s="51"/>
      <c r="C342" s="52"/>
      <c r="D342" s="39"/>
      <c r="E342" s="29">
        <v>483.21</v>
      </c>
      <c r="F342" s="15" t="s">
        <v>47</v>
      </c>
    </row>
    <row r="343" spans="1:6" ht="18" customHeight="1" x14ac:dyDescent="0.25">
      <c r="A343" s="72"/>
      <c r="B343" s="51"/>
      <c r="C343" s="52"/>
      <c r="D343" s="39"/>
      <c r="E343" s="29">
        <v>907.04</v>
      </c>
      <c r="F343" s="15" t="s">
        <v>47</v>
      </c>
    </row>
    <row r="344" spans="1:6" ht="18" customHeight="1" x14ac:dyDescent="0.25">
      <c r="A344" s="72"/>
      <c r="B344" s="51"/>
      <c r="C344" s="52"/>
      <c r="D344" s="39"/>
      <c r="E344" s="29">
        <v>515.97</v>
      </c>
      <c r="F344" s="15" t="s">
        <v>47</v>
      </c>
    </row>
    <row r="345" spans="1:6" ht="18" customHeight="1" x14ac:dyDescent="0.25">
      <c r="A345" s="72"/>
      <c r="B345" s="51"/>
      <c r="C345" s="52"/>
      <c r="D345" s="39"/>
      <c r="E345" s="29">
        <v>486.43</v>
      </c>
      <c r="F345" s="15" t="s">
        <v>47</v>
      </c>
    </row>
    <row r="346" spans="1:6" ht="18" customHeight="1" x14ac:dyDescent="0.25">
      <c r="A346" s="72"/>
      <c r="B346" s="51"/>
      <c r="C346" s="52"/>
      <c r="D346" s="39"/>
      <c r="E346" s="29">
        <v>559.75</v>
      </c>
      <c r="F346" s="15" t="s">
        <v>47</v>
      </c>
    </row>
    <row r="347" spans="1:6" ht="18" customHeight="1" x14ac:dyDescent="0.25">
      <c r="A347" s="72"/>
      <c r="B347" s="181" t="s">
        <v>9</v>
      </c>
      <c r="C347" s="182"/>
      <c r="D347" s="183"/>
      <c r="E347" s="38">
        <f>SUM(E309:E346)</f>
        <v>24714.28</v>
      </c>
      <c r="F347" s="21"/>
    </row>
    <row r="348" spans="1:6" ht="18" customHeight="1" x14ac:dyDescent="0.25">
      <c r="B348" s="41" t="s">
        <v>67</v>
      </c>
      <c r="C348" s="36">
        <v>64546066176</v>
      </c>
      <c r="D348" s="36" t="s">
        <v>5</v>
      </c>
      <c r="E348" s="29">
        <v>42.89</v>
      </c>
      <c r="F348" s="26" t="s">
        <v>46</v>
      </c>
    </row>
    <row r="349" spans="1:6" ht="18" customHeight="1" x14ac:dyDescent="0.25">
      <c r="B349" s="51"/>
      <c r="C349" s="52"/>
      <c r="D349" s="52"/>
      <c r="E349" s="29">
        <v>416.6</v>
      </c>
      <c r="F349" s="26" t="s">
        <v>46</v>
      </c>
    </row>
    <row r="350" spans="1:6" ht="18" customHeight="1" x14ac:dyDescent="0.25">
      <c r="B350" s="51"/>
      <c r="C350" s="52"/>
      <c r="D350" s="52"/>
      <c r="E350" s="29">
        <v>153.31</v>
      </c>
      <c r="F350" s="26" t="s">
        <v>46</v>
      </c>
    </row>
    <row r="351" spans="1:6" ht="18" customHeight="1" x14ac:dyDescent="0.25">
      <c r="B351" s="42"/>
      <c r="C351" s="37"/>
      <c r="D351" s="37"/>
      <c r="E351" s="29">
        <v>144.79</v>
      </c>
      <c r="F351" s="26" t="s">
        <v>46</v>
      </c>
    </row>
    <row r="352" spans="1:6" ht="18" customHeight="1" x14ac:dyDescent="0.25">
      <c r="B352" s="167" t="s">
        <v>9</v>
      </c>
      <c r="C352" s="168"/>
      <c r="D352" s="174"/>
      <c r="E352" s="38">
        <f>SUM(E348:E351)</f>
        <v>757.58999999999992</v>
      </c>
      <c r="F352" s="21"/>
    </row>
    <row r="353" spans="2:6" ht="18" customHeight="1" x14ac:dyDescent="0.25">
      <c r="B353" s="41" t="s">
        <v>91</v>
      </c>
      <c r="C353" s="36">
        <v>81793146560</v>
      </c>
      <c r="D353" s="32" t="s">
        <v>5</v>
      </c>
      <c r="E353" s="29">
        <v>32.049999999999997</v>
      </c>
      <c r="F353" s="19" t="s">
        <v>169</v>
      </c>
    </row>
    <row r="354" spans="2:6" ht="18" customHeight="1" x14ac:dyDescent="0.25">
      <c r="B354" s="42"/>
      <c r="C354" s="37"/>
      <c r="D354" s="33"/>
      <c r="E354" s="29">
        <v>31.71</v>
      </c>
      <c r="F354" s="19" t="s">
        <v>169</v>
      </c>
    </row>
    <row r="355" spans="2:6" ht="18" customHeight="1" x14ac:dyDescent="0.25">
      <c r="B355" s="167" t="s">
        <v>9</v>
      </c>
      <c r="C355" s="168"/>
      <c r="D355" s="174"/>
      <c r="E355" s="38">
        <f>SUM(E353:E354)</f>
        <v>63.76</v>
      </c>
      <c r="F355" s="21"/>
    </row>
    <row r="356" spans="2:6" ht="18" customHeight="1" x14ac:dyDescent="0.25">
      <c r="B356" s="41" t="s">
        <v>90</v>
      </c>
      <c r="C356" s="36">
        <v>92188488799</v>
      </c>
      <c r="D356" s="32" t="s">
        <v>74</v>
      </c>
      <c r="E356" s="29">
        <v>51.26</v>
      </c>
      <c r="F356" s="19" t="s">
        <v>169</v>
      </c>
    </row>
    <row r="357" spans="2:6" ht="18" customHeight="1" x14ac:dyDescent="0.25">
      <c r="B357" s="51"/>
      <c r="C357" s="52"/>
      <c r="D357" s="37"/>
      <c r="E357" s="29">
        <v>51.26</v>
      </c>
      <c r="F357" s="19" t="s">
        <v>120</v>
      </c>
    </row>
    <row r="358" spans="2:6" ht="18" customHeight="1" x14ac:dyDescent="0.25">
      <c r="B358" s="164" t="s">
        <v>9</v>
      </c>
      <c r="C358" s="165"/>
      <c r="D358" s="166"/>
      <c r="E358" s="38">
        <f>SUM(E356:E357)</f>
        <v>102.52</v>
      </c>
      <c r="F358" s="21"/>
    </row>
    <row r="359" spans="2:6" ht="18" customHeight="1" x14ac:dyDescent="0.25">
      <c r="B359" s="206" t="s">
        <v>53</v>
      </c>
      <c r="C359" s="208">
        <v>42255248046</v>
      </c>
      <c r="D359" s="210" t="s">
        <v>54</v>
      </c>
      <c r="E359" s="29">
        <v>185.1</v>
      </c>
      <c r="F359" s="15" t="s">
        <v>47</v>
      </c>
    </row>
    <row r="360" spans="2:6" ht="18" customHeight="1" x14ac:dyDescent="0.25">
      <c r="B360" s="206"/>
      <c r="C360" s="208"/>
      <c r="D360" s="210"/>
      <c r="E360" s="29">
        <v>447.83</v>
      </c>
      <c r="F360" s="15" t="s">
        <v>47</v>
      </c>
    </row>
    <row r="361" spans="2:6" ht="18" customHeight="1" x14ac:dyDescent="0.25">
      <c r="B361" s="206"/>
      <c r="C361" s="208"/>
      <c r="D361" s="210"/>
      <c r="E361" s="29">
        <v>921.57</v>
      </c>
      <c r="F361" s="15" t="s">
        <v>47</v>
      </c>
    </row>
    <row r="362" spans="2:6" ht="18" customHeight="1" x14ac:dyDescent="0.25">
      <c r="B362" s="206"/>
      <c r="C362" s="208"/>
      <c r="D362" s="210"/>
      <c r="E362" s="29">
        <v>1117.95</v>
      </c>
      <c r="F362" s="15" t="s">
        <v>47</v>
      </c>
    </row>
    <row r="363" spans="2:6" ht="18" customHeight="1" x14ac:dyDescent="0.25">
      <c r="B363" s="206"/>
      <c r="C363" s="208"/>
      <c r="D363" s="210"/>
      <c r="E363" s="29">
        <v>329.44</v>
      </c>
      <c r="F363" s="15" t="s">
        <v>47</v>
      </c>
    </row>
    <row r="364" spans="2:6" ht="18" customHeight="1" x14ac:dyDescent="0.25">
      <c r="B364" s="206"/>
      <c r="C364" s="208"/>
      <c r="D364" s="210"/>
      <c r="E364" s="29">
        <v>194.4</v>
      </c>
      <c r="F364" s="15" t="s">
        <v>47</v>
      </c>
    </row>
    <row r="365" spans="2:6" ht="18" customHeight="1" x14ac:dyDescent="0.25">
      <c r="B365" s="207"/>
      <c r="C365" s="209"/>
      <c r="D365" s="211"/>
      <c r="E365" s="29">
        <v>504.38</v>
      </c>
      <c r="F365" s="15" t="s">
        <v>47</v>
      </c>
    </row>
    <row r="366" spans="2:6" ht="18" customHeight="1" x14ac:dyDescent="0.25">
      <c r="B366" s="51"/>
      <c r="C366" s="52"/>
      <c r="D366" s="39"/>
      <c r="E366" s="29">
        <v>396.75</v>
      </c>
      <c r="F366" s="19" t="s">
        <v>47</v>
      </c>
    </row>
    <row r="367" spans="2:6" ht="18" customHeight="1" x14ac:dyDescent="0.25">
      <c r="B367" s="51"/>
      <c r="C367" s="52"/>
      <c r="D367" s="39"/>
      <c r="E367" s="29">
        <v>492.01</v>
      </c>
      <c r="F367" s="19" t="s">
        <v>47</v>
      </c>
    </row>
    <row r="368" spans="2:6" ht="18" customHeight="1" x14ac:dyDescent="0.25">
      <c r="B368" s="51"/>
      <c r="C368" s="52"/>
      <c r="D368" s="39"/>
      <c r="E368" s="29">
        <v>442.88</v>
      </c>
      <c r="F368" s="19" t="s">
        <v>47</v>
      </c>
    </row>
    <row r="369" spans="1:10" ht="18" customHeight="1" x14ac:dyDescent="0.25">
      <c r="B369" s="42"/>
      <c r="C369" s="33"/>
      <c r="D369" s="33"/>
      <c r="E369" s="29">
        <v>290.63</v>
      </c>
      <c r="F369" s="19" t="s">
        <v>47</v>
      </c>
    </row>
    <row r="370" spans="1:10" ht="18" customHeight="1" x14ac:dyDescent="0.25">
      <c r="B370" s="164" t="s">
        <v>9</v>
      </c>
      <c r="C370" s="165"/>
      <c r="D370" s="166"/>
      <c r="E370" s="6">
        <f>SUM(E359:E369)</f>
        <v>5322.9400000000005</v>
      </c>
      <c r="F370" s="21"/>
    </row>
    <row r="371" spans="1:10" ht="20.25" customHeight="1" x14ac:dyDescent="0.25">
      <c r="B371" s="41" t="s">
        <v>95</v>
      </c>
      <c r="C371" s="43" t="s">
        <v>97</v>
      </c>
      <c r="D371" s="32" t="s">
        <v>11</v>
      </c>
      <c r="E371" s="29">
        <v>43.8</v>
      </c>
      <c r="F371" s="26" t="s">
        <v>118</v>
      </c>
      <c r="J371" s="109"/>
    </row>
    <row r="372" spans="1:10" ht="18" customHeight="1" x14ac:dyDescent="0.25">
      <c r="B372" s="51" t="s">
        <v>96</v>
      </c>
      <c r="C372" s="80"/>
      <c r="D372" s="39"/>
      <c r="E372" s="29">
        <v>65.7</v>
      </c>
      <c r="F372" s="26" t="s">
        <v>118</v>
      </c>
    </row>
    <row r="373" spans="1:10" ht="18" customHeight="1" x14ac:dyDescent="0.25">
      <c r="B373" s="51"/>
      <c r="C373" s="80"/>
      <c r="D373" s="39"/>
      <c r="E373" s="29">
        <v>65.7</v>
      </c>
      <c r="F373" s="26" t="s">
        <v>118</v>
      </c>
    </row>
    <row r="374" spans="1:10" ht="18" customHeight="1" x14ac:dyDescent="0.25">
      <c r="B374" s="51"/>
      <c r="C374" s="80"/>
      <c r="D374" s="39"/>
      <c r="E374" s="29">
        <v>199.75</v>
      </c>
      <c r="F374" s="26" t="s">
        <v>118</v>
      </c>
    </row>
    <row r="375" spans="1:10" ht="18" customHeight="1" x14ac:dyDescent="0.25">
      <c r="B375" s="51"/>
      <c r="C375" s="80"/>
      <c r="D375" s="39"/>
      <c r="E375" s="29">
        <v>43.8</v>
      </c>
      <c r="F375" s="26" t="s">
        <v>118</v>
      </c>
    </row>
    <row r="376" spans="1:10" ht="18" customHeight="1" x14ac:dyDescent="0.25">
      <c r="B376" s="51"/>
      <c r="C376" s="80"/>
      <c r="D376" s="39"/>
      <c r="E376" s="29">
        <v>702.5</v>
      </c>
      <c r="F376" s="26" t="s">
        <v>118</v>
      </c>
    </row>
    <row r="377" spans="1:10" ht="18" customHeight="1" x14ac:dyDescent="0.25">
      <c r="B377" s="51"/>
      <c r="C377" s="80"/>
      <c r="D377" s="39"/>
      <c r="E377" s="29">
        <v>280</v>
      </c>
      <c r="F377" s="19" t="s">
        <v>119</v>
      </c>
    </row>
    <row r="378" spans="1:10" ht="18" customHeight="1" x14ac:dyDescent="0.25">
      <c r="B378" s="42"/>
      <c r="C378" s="44"/>
      <c r="D378" s="33"/>
      <c r="E378" s="29">
        <v>87.6</v>
      </c>
      <c r="F378" s="26" t="s">
        <v>118</v>
      </c>
    </row>
    <row r="379" spans="1:10" ht="18" customHeight="1" x14ac:dyDescent="0.25">
      <c r="B379" s="167" t="s">
        <v>9</v>
      </c>
      <c r="C379" s="168"/>
      <c r="D379" s="168"/>
      <c r="E379" s="14">
        <f>SUM(E371:E378)</f>
        <v>1488.85</v>
      </c>
      <c r="F379" s="21"/>
    </row>
    <row r="380" spans="1:10" ht="22.15" customHeight="1" x14ac:dyDescent="0.25">
      <c r="B380" s="41" t="s">
        <v>92</v>
      </c>
      <c r="C380" s="118" t="s">
        <v>93</v>
      </c>
      <c r="D380" s="32" t="s">
        <v>94</v>
      </c>
      <c r="E380" s="50">
        <v>103.75</v>
      </c>
      <c r="F380" s="19" t="s">
        <v>47</v>
      </c>
    </row>
    <row r="381" spans="1:10" ht="17.25" customHeight="1" x14ac:dyDescent="0.25">
      <c r="B381" s="51"/>
      <c r="C381" s="119"/>
      <c r="D381" s="39"/>
      <c r="E381" s="50">
        <v>83</v>
      </c>
      <c r="F381" s="19" t="s">
        <v>47</v>
      </c>
    </row>
    <row r="382" spans="1:10" ht="18" customHeight="1" x14ac:dyDescent="0.25">
      <c r="B382" s="164" t="s">
        <v>9</v>
      </c>
      <c r="C382" s="165"/>
      <c r="D382" s="166"/>
      <c r="E382" s="117">
        <f>SUM(E380:E381)</f>
        <v>186.75</v>
      </c>
      <c r="F382" s="21"/>
    </row>
    <row r="383" spans="1:10" ht="27" customHeight="1" x14ac:dyDescent="0.25">
      <c r="A383" s="66"/>
      <c r="B383" s="65" t="s">
        <v>72</v>
      </c>
      <c r="C383" s="52">
        <v>68372221964</v>
      </c>
      <c r="D383" s="52" t="s">
        <v>11</v>
      </c>
      <c r="E383" s="50">
        <v>125.81</v>
      </c>
      <c r="F383" s="19" t="s">
        <v>46</v>
      </c>
    </row>
    <row r="384" spans="1:10" ht="30" customHeight="1" x14ac:dyDescent="0.25">
      <c r="A384" s="66"/>
      <c r="B384" s="65"/>
      <c r="C384" s="52"/>
      <c r="D384" s="52"/>
      <c r="E384" s="50">
        <v>5.99</v>
      </c>
      <c r="F384" s="19" t="s">
        <v>81</v>
      </c>
    </row>
    <row r="385" spans="1:6" ht="27" customHeight="1" x14ac:dyDescent="0.25">
      <c r="A385" s="66"/>
      <c r="B385" s="65"/>
      <c r="C385" s="52"/>
      <c r="D385" s="52"/>
      <c r="E385" s="50">
        <v>24</v>
      </c>
      <c r="F385" s="19" t="s">
        <v>81</v>
      </c>
    </row>
    <row r="386" spans="1:6" ht="19.5" customHeight="1" x14ac:dyDescent="0.25">
      <c r="A386" s="66"/>
      <c r="B386" s="65"/>
      <c r="C386" s="52"/>
      <c r="D386" s="52"/>
      <c r="E386" s="50">
        <v>99.05</v>
      </c>
      <c r="F386" s="19" t="s">
        <v>46</v>
      </c>
    </row>
    <row r="387" spans="1:6" ht="19.5" customHeight="1" x14ac:dyDescent="0.25">
      <c r="A387" s="66"/>
      <c r="B387" s="65"/>
      <c r="C387" s="52"/>
      <c r="D387" s="52"/>
      <c r="E387" s="50">
        <v>9.7899999999999991</v>
      </c>
      <c r="F387" s="19" t="s">
        <v>168</v>
      </c>
    </row>
    <row r="388" spans="1:6" ht="28.5" customHeight="1" x14ac:dyDescent="0.25">
      <c r="A388" s="66"/>
      <c r="B388" s="65"/>
      <c r="C388" s="52"/>
      <c r="D388" s="52"/>
      <c r="E388" s="50">
        <v>61.6</v>
      </c>
      <c r="F388" s="19" t="s">
        <v>81</v>
      </c>
    </row>
    <row r="389" spans="1:6" ht="18" customHeight="1" x14ac:dyDescent="0.25">
      <c r="A389" s="66"/>
      <c r="B389" s="164" t="s">
        <v>9</v>
      </c>
      <c r="C389" s="165"/>
      <c r="D389" s="166"/>
      <c r="E389" s="117">
        <f>SUM(E383:E388)</f>
        <v>326.24000000000007</v>
      </c>
      <c r="F389" s="21"/>
    </row>
    <row r="390" spans="1:6" ht="18" customHeight="1" x14ac:dyDescent="0.25">
      <c r="B390" s="25" t="s">
        <v>127</v>
      </c>
      <c r="C390" s="17">
        <v>56608479548</v>
      </c>
      <c r="D390" s="17" t="s">
        <v>11</v>
      </c>
      <c r="E390" s="13">
        <v>455</v>
      </c>
      <c r="F390" s="19" t="s">
        <v>28</v>
      </c>
    </row>
    <row r="391" spans="1:6" ht="18" customHeight="1" x14ac:dyDescent="0.25">
      <c r="B391" s="164" t="s">
        <v>9</v>
      </c>
      <c r="C391" s="165"/>
      <c r="D391" s="165"/>
      <c r="E391" s="14">
        <f>SUM(E390)</f>
        <v>455</v>
      </c>
      <c r="F391" s="11"/>
    </row>
    <row r="392" spans="1:6" ht="30" customHeight="1" x14ac:dyDescent="0.25">
      <c r="B392" s="46" t="s">
        <v>128</v>
      </c>
      <c r="C392" s="47">
        <v>82501711138</v>
      </c>
      <c r="D392" s="97" t="s">
        <v>129</v>
      </c>
      <c r="E392" s="48">
        <v>40.71</v>
      </c>
      <c r="F392" s="19" t="s">
        <v>81</v>
      </c>
    </row>
    <row r="393" spans="1:6" ht="18" customHeight="1" x14ac:dyDescent="0.25">
      <c r="B393" s="30" t="s">
        <v>9</v>
      </c>
      <c r="C393" s="31"/>
      <c r="D393" s="103"/>
      <c r="E393" s="14">
        <f>SUM(E392)</f>
        <v>40.71</v>
      </c>
      <c r="F393" s="11"/>
    </row>
    <row r="394" spans="1:6" ht="18" customHeight="1" x14ac:dyDescent="0.25">
      <c r="A394" s="66"/>
      <c r="B394" s="60" t="s">
        <v>98</v>
      </c>
      <c r="C394" s="92">
        <v>10543181635</v>
      </c>
      <c r="D394" s="94" t="s">
        <v>5</v>
      </c>
      <c r="E394" s="77">
        <v>362.5</v>
      </c>
      <c r="F394" s="45" t="s">
        <v>46</v>
      </c>
    </row>
    <row r="395" spans="1:6" ht="18" customHeight="1" x14ac:dyDescent="0.25">
      <c r="A395" s="66"/>
      <c r="B395" s="57"/>
      <c r="C395" s="89"/>
      <c r="D395" s="94"/>
      <c r="E395" s="111">
        <v>174</v>
      </c>
      <c r="F395" s="45" t="s">
        <v>46</v>
      </c>
    </row>
    <row r="396" spans="1:6" ht="18" customHeight="1" x14ac:dyDescent="0.25">
      <c r="A396" s="66"/>
      <c r="B396" s="49" t="s">
        <v>9</v>
      </c>
      <c r="C396" s="56"/>
      <c r="D396" s="70"/>
      <c r="E396" s="112">
        <f>SUM(E394:E395)</f>
        <v>536.5</v>
      </c>
      <c r="F396" s="53"/>
    </row>
    <row r="397" spans="1:6" ht="18" customHeight="1" x14ac:dyDescent="0.25">
      <c r="A397" s="66"/>
      <c r="B397" s="108" t="s">
        <v>82</v>
      </c>
      <c r="C397" s="62">
        <v>37879152548</v>
      </c>
      <c r="D397" s="98" t="s">
        <v>33</v>
      </c>
      <c r="E397" s="77">
        <v>265.79000000000002</v>
      </c>
      <c r="F397" s="45" t="s">
        <v>46</v>
      </c>
    </row>
    <row r="398" spans="1:6" ht="18" customHeight="1" x14ac:dyDescent="0.25">
      <c r="A398" s="66"/>
      <c r="B398" s="90"/>
      <c r="C398" s="91"/>
      <c r="D398" s="91"/>
      <c r="E398" s="76">
        <v>651.41999999999996</v>
      </c>
      <c r="F398" s="59" t="s">
        <v>46</v>
      </c>
    </row>
    <row r="399" spans="1:6" ht="18" customHeight="1" x14ac:dyDescent="0.25">
      <c r="A399" s="66"/>
      <c r="B399" s="90"/>
      <c r="C399" s="91"/>
      <c r="D399" s="91"/>
      <c r="E399" s="76">
        <v>66</v>
      </c>
      <c r="F399" s="59" t="s">
        <v>46</v>
      </c>
    </row>
    <row r="400" spans="1:6" ht="18" customHeight="1" x14ac:dyDescent="0.25">
      <c r="A400" s="66"/>
      <c r="B400" s="90"/>
      <c r="C400" s="91"/>
      <c r="D400" s="91"/>
      <c r="E400" s="76">
        <v>211.94</v>
      </c>
      <c r="F400" s="59" t="s">
        <v>46</v>
      </c>
    </row>
    <row r="401" spans="1:6" ht="18" customHeight="1" x14ac:dyDescent="0.25">
      <c r="A401" s="66"/>
      <c r="B401" s="57"/>
      <c r="C401" s="91"/>
      <c r="D401" s="91"/>
      <c r="E401" s="76">
        <v>933.11</v>
      </c>
      <c r="F401" s="59" t="s">
        <v>46</v>
      </c>
    </row>
    <row r="402" spans="1:6" ht="18" customHeight="1" x14ac:dyDescent="0.25">
      <c r="B402" s="56" t="s">
        <v>9</v>
      </c>
      <c r="C402" s="70"/>
      <c r="D402" s="70"/>
      <c r="E402" s="54">
        <f>SUM(E397:E401)</f>
        <v>2128.2600000000002</v>
      </c>
      <c r="F402" s="55"/>
    </row>
    <row r="403" spans="1:6" ht="17.25" customHeight="1" x14ac:dyDescent="0.25">
      <c r="B403" s="60" t="s">
        <v>99</v>
      </c>
      <c r="C403" s="62">
        <v>69705761521</v>
      </c>
      <c r="D403" s="98" t="s">
        <v>11</v>
      </c>
      <c r="E403" s="76">
        <v>248.1</v>
      </c>
      <c r="F403" s="59" t="s">
        <v>121</v>
      </c>
    </row>
    <row r="404" spans="1:6" ht="17.25" customHeight="1" x14ac:dyDescent="0.25">
      <c r="B404" s="57"/>
      <c r="C404" s="89"/>
      <c r="D404" s="58"/>
      <c r="E404" s="76">
        <v>261.20999999999998</v>
      </c>
      <c r="F404" s="59" t="s">
        <v>121</v>
      </c>
    </row>
    <row r="405" spans="1:6" ht="15.75" customHeight="1" x14ac:dyDescent="0.25">
      <c r="B405" s="87" t="s">
        <v>9</v>
      </c>
      <c r="C405" s="95"/>
      <c r="D405" s="88"/>
      <c r="E405" s="54">
        <f>SUM(E403:E404)</f>
        <v>509.30999999999995</v>
      </c>
      <c r="F405" s="55"/>
    </row>
    <row r="406" spans="1:6" ht="15.75" customHeight="1" x14ac:dyDescent="0.25">
      <c r="B406" s="60" t="s">
        <v>100</v>
      </c>
      <c r="C406" s="62">
        <v>34900095525</v>
      </c>
      <c r="D406" s="98" t="s">
        <v>11</v>
      </c>
      <c r="E406" s="76">
        <v>35.75</v>
      </c>
      <c r="F406" s="59" t="s">
        <v>29</v>
      </c>
    </row>
    <row r="407" spans="1:6" ht="15.75" customHeight="1" x14ac:dyDescent="0.25">
      <c r="B407" s="91"/>
      <c r="C407" s="92"/>
      <c r="D407" s="90"/>
      <c r="E407" s="76">
        <v>447.81</v>
      </c>
      <c r="F407" s="45" t="s">
        <v>46</v>
      </c>
    </row>
    <row r="408" spans="1:6" ht="15.75" customHeight="1" x14ac:dyDescent="0.25">
      <c r="B408" s="91"/>
      <c r="C408" s="92"/>
      <c r="D408" s="90"/>
      <c r="E408" s="76">
        <v>447.81</v>
      </c>
      <c r="F408" s="45" t="s">
        <v>46</v>
      </c>
    </row>
    <row r="409" spans="1:6" ht="15.75" customHeight="1" x14ac:dyDescent="0.25">
      <c r="B409" s="57"/>
      <c r="C409" s="89"/>
      <c r="D409" s="58"/>
      <c r="E409" s="76">
        <v>32.5</v>
      </c>
      <c r="F409" s="59" t="s">
        <v>29</v>
      </c>
    </row>
    <row r="410" spans="1:6" ht="15.75" customHeight="1" x14ac:dyDescent="0.25">
      <c r="B410" s="83" t="s">
        <v>9</v>
      </c>
      <c r="C410" s="86"/>
      <c r="D410" s="84"/>
      <c r="E410" s="101">
        <f>SUM(E406:E409)</f>
        <v>963.87</v>
      </c>
      <c r="F410" s="59"/>
    </row>
    <row r="411" spans="1:6" ht="15.75" customHeight="1" x14ac:dyDescent="0.25">
      <c r="B411" s="57" t="s">
        <v>103</v>
      </c>
      <c r="C411" s="78">
        <v>91291240199</v>
      </c>
      <c r="D411" s="96" t="s">
        <v>104</v>
      </c>
      <c r="E411" s="85">
        <v>427.36</v>
      </c>
      <c r="F411" s="19" t="s">
        <v>48</v>
      </c>
    </row>
    <row r="412" spans="1:6" ht="15.75" customHeight="1" x14ac:dyDescent="0.25">
      <c r="B412" s="116" t="s">
        <v>102</v>
      </c>
      <c r="C412" s="115"/>
      <c r="D412" s="115"/>
      <c r="E412" s="101">
        <f>SUM(E411)</f>
        <v>427.36</v>
      </c>
      <c r="F412" s="59"/>
    </row>
    <row r="413" spans="1:6" ht="15.75" customHeight="1" x14ac:dyDescent="0.25">
      <c r="A413" s="66"/>
      <c r="B413" s="90" t="s">
        <v>105</v>
      </c>
      <c r="C413" s="92">
        <v>89958947498</v>
      </c>
      <c r="D413" s="92" t="s">
        <v>106</v>
      </c>
      <c r="E413" s="76">
        <v>1184.9100000000001</v>
      </c>
      <c r="F413" s="19" t="s">
        <v>48</v>
      </c>
    </row>
    <row r="414" spans="1:6" ht="15.75" customHeight="1" x14ac:dyDescent="0.25">
      <c r="A414" s="66"/>
      <c r="B414" s="57"/>
      <c r="C414" s="92"/>
      <c r="D414" s="89"/>
      <c r="E414" s="76">
        <v>458.88</v>
      </c>
      <c r="F414" s="19" t="s">
        <v>48</v>
      </c>
    </row>
    <row r="415" spans="1:6" ht="15.75" customHeight="1" x14ac:dyDescent="0.25">
      <c r="A415" s="66"/>
      <c r="B415" s="106" t="s">
        <v>102</v>
      </c>
      <c r="C415" s="115"/>
      <c r="D415" s="121"/>
      <c r="E415" s="120">
        <f>SUM(E413:E414)</f>
        <v>1643.79</v>
      </c>
      <c r="F415" s="59"/>
    </row>
    <row r="416" spans="1:6" ht="15.75" customHeight="1" x14ac:dyDescent="0.25">
      <c r="B416" s="60" t="s">
        <v>107</v>
      </c>
      <c r="C416" s="62">
        <v>85821130368</v>
      </c>
      <c r="D416" s="98" t="s">
        <v>11</v>
      </c>
      <c r="E416" s="76">
        <v>1.66</v>
      </c>
      <c r="F416" s="15" t="s">
        <v>30</v>
      </c>
    </row>
    <row r="417" spans="1:6" ht="15.75" customHeight="1" x14ac:dyDescent="0.25">
      <c r="B417" s="91"/>
      <c r="C417" s="89"/>
      <c r="D417" s="90"/>
      <c r="E417" s="76">
        <v>1.66</v>
      </c>
      <c r="F417" s="15" t="s">
        <v>30</v>
      </c>
    </row>
    <row r="418" spans="1:6" ht="15.75" customHeight="1" x14ac:dyDescent="0.25">
      <c r="A418" s="66"/>
      <c r="B418" s="116" t="s">
        <v>9</v>
      </c>
      <c r="C418" s="81"/>
      <c r="D418" s="110"/>
      <c r="E418" s="54">
        <f>SUM(E416:E417)</f>
        <v>3.32</v>
      </c>
      <c r="F418" s="55"/>
    </row>
    <row r="419" spans="1:6" ht="15.75" customHeight="1" x14ac:dyDescent="0.25">
      <c r="A419" s="66"/>
      <c r="B419" s="60" t="s">
        <v>130</v>
      </c>
      <c r="C419" s="62">
        <v>95784226431</v>
      </c>
      <c r="D419" s="92" t="s">
        <v>131</v>
      </c>
      <c r="E419" s="76">
        <v>220</v>
      </c>
      <c r="F419" s="59" t="s">
        <v>28</v>
      </c>
    </row>
    <row r="420" spans="1:6" ht="15.75" customHeight="1" x14ac:dyDescent="0.25">
      <c r="A420" s="66"/>
      <c r="B420" s="90"/>
      <c r="C420" s="92"/>
      <c r="D420" s="92"/>
      <c r="E420" s="76">
        <v>2040</v>
      </c>
      <c r="F420" s="59" t="s">
        <v>48</v>
      </c>
    </row>
    <row r="421" spans="1:6" ht="15.75" customHeight="1" x14ac:dyDescent="0.25">
      <c r="A421" s="66"/>
      <c r="B421" s="57"/>
      <c r="C421" s="92"/>
      <c r="D421" s="89"/>
      <c r="E421" s="76">
        <v>170</v>
      </c>
      <c r="F421" s="59" t="s">
        <v>48</v>
      </c>
    </row>
    <row r="422" spans="1:6" ht="15.75" customHeight="1" x14ac:dyDescent="0.25">
      <c r="A422" s="66"/>
      <c r="B422" s="106" t="s">
        <v>9</v>
      </c>
      <c r="C422" s="70"/>
      <c r="D422" s="88"/>
      <c r="E422" s="54">
        <f>SUM(E419:E421)</f>
        <v>2430</v>
      </c>
      <c r="F422" s="55"/>
    </row>
    <row r="423" spans="1:6" ht="15.75" customHeight="1" x14ac:dyDescent="0.25">
      <c r="B423" s="60" t="s">
        <v>109</v>
      </c>
      <c r="C423" s="62">
        <v>41317489366</v>
      </c>
      <c r="D423" s="98" t="s">
        <v>11</v>
      </c>
      <c r="E423" s="76">
        <v>2.09</v>
      </c>
      <c r="F423" s="59" t="s">
        <v>166</v>
      </c>
    </row>
    <row r="424" spans="1:6" ht="15.75" customHeight="1" x14ac:dyDescent="0.25">
      <c r="B424" s="91"/>
      <c r="C424" s="92"/>
      <c r="D424" s="90"/>
      <c r="E424" s="76">
        <v>16.309999999999999</v>
      </c>
      <c r="F424" s="59" t="s">
        <v>166</v>
      </c>
    </row>
    <row r="425" spans="1:6" ht="15.75" customHeight="1" x14ac:dyDescent="0.25">
      <c r="B425" s="57"/>
      <c r="C425" s="89"/>
      <c r="D425" s="58"/>
      <c r="E425" s="76">
        <v>7.3</v>
      </c>
      <c r="F425" s="59" t="s">
        <v>166</v>
      </c>
    </row>
    <row r="426" spans="1:6" ht="15.75" customHeight="1" x14ac:dyDescent="0.25">
      <c r="B426" s="83" t="s">
        <v>9</v>
      </c>
      <c r="C426" s="56"/>
      <c r="D426" s="84"/>
      <c r="E426" s="54">
        <f>SUM(E423:E425)</f>
        <v>25.7</v>
      </c>
      <c r="F426" s="55"/>
    </row>
    <row r="427" spans="1:6" ht="15.75" customHeight="1" x14ac:dyDescent="0.25">
      <c r="B427" s="57" t="s">
        <v>132</v>
      </c>
      <c r="C427" s="89">
        <v>88826408293</v>
      </c>
      <c r="D427" s="96" t="s">
        <v>11</v>
      </c>
      <c r="E427" s="85">
        <v>2.73</v>
      </c>
      <c r="F427" s="59" t="s">
        <v>48</v>
      </c>
    </row>
    <row r="428" spans="1:6" ht="15.75" customHeight="1" x14ac:dyDescent="0.25">
      <c r="B428" s="83" t="s">
        <v>102</v>
      </c>
      <c r="C428" s="56"/>
      <c r="D428" s="84"/>
      <c r="E428" s="54">
        <f>SUM(E427)</f>
        <v>2.73</v>
      </c>
      <c r="F428" s="55"/>
    </row>
    <row r="429" spans="1:6" ht="15.75" customHeight="1" x14ac:dyDescent="0.25">
      <c r="A429" s="66"/>
      <c r="B429" s="93" t="s">
        <v>170</v>
      </c>
      <c r="C429" s="89">
        <v>28921383001</v>
      </c>
      <c r="D429" s="96" t="s">
        <v>11</v>
      </c>
      <c r="E429" s="85">
        <v>0.92</v>
      </c>
      <c r="F429" s="59" t="s">
        <v>166</v>
      </c>
    </row>
    <row r="430" spans="1:6" ht="15.75" customHeight="1" x14ac:dyDescent="0.25">
      <c r="A430" s="66"/>
      <c r="B430" s="83" t="s">
        <v>102</v>
      </c>
      <c r="C430" s="70"/>
      <c r="D430" s="110"/>
      <c r="E430" s="54">
        <f>SUM(E429)</f>
        <v>0.92</v>
      </c>
      <c r="F430" s="55"/>
    </row>
    <row r="431" spans="1:6" ht="15.75" customHeight="1" x14ac:dyDescent="0.25">
      <c r="A431" s="66"/>
      <c r="B431" s="90" t="s">
        <v>110</v>
      </c>
      <c r="C431" s="92">
        <v>28579840610</v>
      </c>
      <c r="D431" s="92" t="s">
        <v>11</v>
      </c>
      <c r="E431" s="76">
        <v>423.05</v>
      </c>
      <c r="F431" s="59" t="s">
        <v>122</v>
      </c>
    </row>
    <row r="432" spans="1:6" ht="15.75" customHeight="1" x14ac:dyDescent="0.25">
      <c r="A432" s="66"/>
      <c r="B432" s="90"/>
      <c r="C432" s="92"/>
      <c r="D432" s="91"/>
      <c r="E432" s="76">
        <v>3326.38</v>
      </c>
      <c r="F432" s="59" t="s">
        <v>48</v>
      </c>
    </row>
    <row r="433" spans="1:6" ht="15.75" customHeight="1" x14ac:dyDescent="0.25">
      <c r="A433" s="66"/>
      <c r="B433" s="90"/>
      <c r="C433" s="92"/>
      <c r="D433" s="91"/>
      <c r="E433" s="76">
        <v>99.54</v>
      </c>
      <c r="F433" s="59" t="s">
        <v>122</v>
      </c>
    </row>
    <row r="434" spans="1:6" ht="15.75" customHeight="1" x14ac:dyDescent="0.25">
      <c r="A434" s="66"/>
      <c r="B434" s="57"/>
      <c r="C434" s="89"/>
      <c r="D434" s="57"/>
      <c r="E434" s="76">
        <v>99.54</v>
      </c>
      <c r="F434" s="59" t="s">
        <v>122</v>
      </c>
    </row>
    <row r="435" spans="1:6" ht="15.75" customHeight="1" x14ac:dyDescent="0.25">
      <c r="B435" s="83" t="s">
        <v>102</v>
      </c>
      <c r="C435" s="56"/>
      <c r="D435" s="84"/>
      <c r="E435" s="54">
        <f>SUM(E431:E434)</f>
        <v>3948.51</v>
      </c>
      <c r="F435" s="55"/>
    </row>
    <row r="436" spans="1:6" ht="15.75" customHeight="1" x14ac:dyDescent="0.25">
      <c r="B436" s="57" t="s">
        <v>111</v>
      </c>
      <c r="C436" s="89">
        <v>13940000713</v>
      </c>
      <c r="D436" s="96" t="s">
        <v>11</v>
      </c>
      <c r="E436" s="85">
        <v>216</v>
      </c>
      <c r="F436" s="45" t="s">
        <v>47</v>
      </c>
    </row>
    <row r="437" spans="1:6" ht="15.75" customHeight="1" x14ac:dyDescent="0.25">
      <c r="B437" s="83" t="s">
        <v>102</v>
      </c>
      <c r="C437" s="56"/>
      <c r="D437" s="99"/>
      <c r="E437" s="54">
        <f>SUM(E436)</f>
        <v>216</v>
      </c>
      <c r="F437" s="55"/>
    </row>
    <row r="438" spans="1:6" ht="15.75" customHeight="1" x14ac:dyDescent="0.25">
      <c r="B438" s="57" t="s">
        <v>133</v>
      </c>
      <c r="C438" s="89">
        <v>10236446484</v>
      </c>
      <c r="D438" s="96" t="s">
        <v>134</v>
      </c>
      <c r="E438" s="85">
        <v>61.25</v>
      </c>
      <c r="F438" s="59" t="s">
        <v>48</v>
      </c>
    </row>
    <row r="439" spans="1:6" ht="15.75" customHeight="1" x14ac:dyDescent="0.25">
      <c r="A439" s="66"/>
      <c r="B439" s="106" t="s">
        <v>9</v>
      </c>
      <c r="C439" s="95"/>
      <c r="D439" s="100"/>
      <c r="E439" s="54">
        <f>SUM(E438)</f>
        <v>61.25</v>
      </c>
      <c r="F439" s="55"/>
    </row>
    <row r="440" spans="1:6" ht="15.75" customHeight="1" x14ac:dyDescent="0.25">
      <c r="A440" s="66"/>
      <c r="B440" s="90" t="s">
        <v>112</v>
      </c>
      <c r="C440" s="92">
        <v>51627797630</v>
      </c>
      <c r="D440" s="92" t="s">
        <v>11</v>
      </c>
      <c r="E440" s="76">
        <v>338.13</v>
      </c>
      <c r="F440" s="59" t="s">
        <v>31</v>
      </c>
    </row>
    <row r="441" spans="1:6" ht="15.75" customHeight="1" x14ac:dyDescent="0.25">
      <c r="A441" s="66"/>
      <c r="B441" s="57"/>
      <c r="C441" s="89"/>
      <c r="D441" s="89"/>
      <c r="E441" s="76">
        <v>338.13</v>
      </c>
      <c r="F441" s="59" t="s">
        <v>31</v>
      </c>
    </row>
    <row r="442" spans="1:6" ht="15.75" customHeight="1" x14ac:dyDescent="0.25">
      <c r="A442" s="66"/>
      <c r="B442" s="107" t="s">
        <v>102</v>
      </c>
      <c r="C442" s="49"/>
      <c r="D442" s="105"/>
      <c r="E442" s="104">
        <f>SUM(E440:E441)</f>
        <v>676.26</v>
      </c>
      <c r="F442" s="55"/>
    </row>
    <row r="443" spans="1:6" ht="15.75" customHeight="1" x14ac:dyDescent="0.25">
      <c r="B443" s="57" t="s">
        <v>113</v>
      </c>
      <c r="C443" s="89">
        <v>98507751897</v>
      </c>
      <c r="D443" s="96" t="s">
        <v>114</v>
      </c>
      <c r="E443" s="85">
        <v>329.88</v>
      </c>
      <c r="F443" s="59" t="s">
        <v>48</v>
      </c>
    </row>
    <row r="444" spans="1:6" ht="15.75" customHeight="1" x14ac:dyDescent="0.25">
      <c r="A444" s="66"/>
      <c r="B444" s="116" t="s">
        <v>102</v>
      </c>
      <c r="C444" s="95"/>
      <c r="D444" s="100"/>
      <c r="E444" s="54">
        <f>SUM(E443)</f>
        <v>329.88</v>
      </c>
      <c r="F444" s="55"/>
    </row>
    <row r="445" spans="1:6" ht="15.75" customHeight="1" x14ac:dyDescent="0.25">
      <c r="A445" s="66"/>
      <c r="B445" s="108" t="s">
        <v>115</v>
      </c>
      <c r="C445" s="62">
        <v>98379307998</v>
      </c>
      <c r="D445" s="62" t="s">
        <v>116</v>
      </c>
      <c r="E445" s="76">
        <v>165.1</v>
      </c>
      <c r="F445" s="59" t="s">
        <v>48</v>
      </c>
    </row>
    <row r="446" spans="1:6" ht="15.75" customHeight="1" x14ac:dyDescent="0.25">
      <c r="A446" s="66"/>
      <c r="B446" s="90"/>
      <c r="C446" s="92"/>
      <c r="D446" s="92"/>
      <c r="E446" s="76">
        <v>81.25</v>
      </c>
      <c r="F446" s="59" t="s">
        <v>48</v>
      </c>
    </row>
    <row r="447" spans="1:6" ht="15.75" customHeight="1" x14ac:dyDescent="0.25">
      <c r="A447" s="66"/>
      <c r="B447" s="90"/>
      <c r="C447" s="92"/>
      <c r="D447" s="89"/>
      <c r="E447" s="76">
        <v>142.61000000000001</v>
      </c>
      <c r="F447" s="59" t="s">
        <v>48</v>
      </c>
    </row>
    <row r="448" spans="1:6" ht="15.75" customHeight="1" x14ac:dyDescent="0.25">
      <c r="A448" s="66"/>
      <c r="B448" s="116" t="s">
        <v>102</v>
      </c>
      <c r="C448" s="70"/>
      <c r="D448" s="115"/>
      <c r="E448" s="104">
        <f>SUM(E445:E447)</f>
        <v>388.96000000000004</v>
      </c>
      <c r="F448" s="55"/>
    </row>
    <row r="449" spans="1:6" ht="15.75" customHeight="1" x14ac:dyDescent="0.25">
      <c r="B449" s="60" t="s">
        <v>142</v>
      </c>
      <c r="C449" s="62">
        <v>70140364776</v>
      </c>
      <c r="D449" s="98" t="s">
        <v>11</v>
      </c>
      <c r="E449" s="76">
        <v>372.87</v>
      </c>
      <c r="F449" s="59" t="s">
        <v>25</v>
      </c>
    </row>
    <row r="450" spans="1:6" ht="15.75" customHeight="1" x14ac:dyDescent="0.25">
      <c r="B450" s="91"/>
      <c r="C450" s="92"/>
      <c r="D450" s="94"/>
      <c r="E450" s="76">
        <v>1426.17</v>
      </c>
      <c r="F450" s="59" t="s">
        <v>25</v>
      </c>
    </row>
    <row r="451" spans="1:6" ht="15.75" customHeight="1" x14ac:dyDescent="0.25">
      <c r="B451" s="91"/>
      <c r="C451" s="92"/>
      <c r="D451" s="94"/>
      <c r="E451" s="76">
        <v>4377.9399999999996</v>
      </c>
      <c r="F451" s="59" t="s">
        <v>25</v>
      </c>
    </row>
    <row r="452" spans="1:6" ht="15.75" customHeight="1" x14ac:dyDescent="0.25">
      <c r="B452" s="57"/>
      <c r="C452" s="89"/>
      <c r="D452" s="78"/>
      <c r="E452" s="76">
        <v>576.67999999999995</v>
      </c>
      <c r="F452" s="59" t="s">
        <v>48</v>
      </c>
    </row>
    <row r="453" spans="1:6" ht="15.75" customHeight="1" x14ac:dyDescent="0.25">
      <c r="B453" s="83" t="s">
        <v>102</v>
      </c>
      <c r="C453" s="56"/>
      <c r="D453" s="99"/>
      <c r="E453" s="54">
        <f>SUM(E449:E452)</f>
        <v>6753.66</v>
      </c>
      <c r="F453" s="55"/>
    </row>
    <row r="454" spans="1:6" ht="15.75" customHeight="1" x14ac:dyDescent="0.25">
      <c r="B454" s="57" t="s">
        <v>135</v>
      </c>
      <c r="C454" s="89">
        <v>84698789700</v>
      </c>
      <c r="D454" s="96" t="s">
        <v>5</v>
      </c>
      <c r="E454" s="85">
        <v>104.71</v>
      </c>
      <c r="F454" s="59" t="s">
        <v>121</v>
      </c>
    </row>
    <row r="455" spans="1:6" ht="15.75" customHeight="1" x14ac:dyDescent="0.25">
      <c r="B455" s="83" t="s">
        <v>102</v>
      </c>
      <c r="C455" s="56"/>
      <c r="D455" s="99"/>
      <c r="E455" s="54">
        <f>SUM(E454)</f>
        <v>104.71</v>
      </c>
      <c r="F455" s="55"/>
    </row>
    <row r="456" spans="1:6" ht="23.25" customHeight="1" x14ac:dyDescent="0.25">
      <c r="B456" s="57" t="s">
        <v>136</v>
      </c>
      <c r="C456" s="89">
        <v>29955634590</v>
      </c>
      <c r="D456" s="96" t="s">
        <v>5</v>
      </c>
      <c r="E456" s="85">
        <v>82.79</v>
      </c>
      <c r="F456" s="59" t="s">
        <v>121</v>
      </c>
    </row>
    <row r="457" spans="1:6" ht="15.75" customHeight="1" x14ac:dyDescent="0.25">
      <c r="B457" s="140" t="s">
        <v>9</v>
      </c>
      <c r="C457" s="138"/>
      <c r="D457" s="141"/>
      <c r="E457" s="101">
        <f>SUM(E456)</f>
        <v>82.79</v>
      </c>
      <c r="F457" s="125"/>
    </row>
    <row r="458" spans="1:6" ht="15.75" customHeight="1" x14ac:dyDescent="0.25">
      <c r="A458" s="66"/>
      <c r="B458" s="132" t="s">
        <v>137</v>
      </c>
      <c r="C458" s="142">
        <v>68610661725</v>
      </c>
      <c r="D458" s="142" t="s">
        <v>11</v>
      </c>
      <c r="E458" s="76">
        <v>8102.08</v>
      </c>
      <c r="F458" s="163" t="s">
        <v>171</v>
      </c>
    </row>
    <row r="459" spans="1:6" ht="15.75" customHeight="1" x14ac:dyDescent="0.25">
      <c r="A459" s="66"/>
      <c r="B459" s="133"/>
      <c r="C459" s="135"/>
      <c r="D459" s="136"/>
      <c r="E459" s="76">
        <v>61897.919999999998</v>
      </c>
      <c r="F459" s="163" t="s">
        <v>171</v>
      </c>
    </row>
    <row r="460" spans="1:6" ht="15.75" customHeight="1" x14ac:dyDescent="0.25">
      <c r="A460" s="66"/>
      <c r="B460" s="133"/>
      <c r="C460" s="135"/>
      <c r="D460" s="136"/>
      <c r="E460" s="76">
        <v>11785.66</v>
      </c>
      <c r="F460" s="163" t="s">
        <v>171</v>
      </c>
    </row>
    <row r="461" spans="1:6" ht="15.75" customHeight="1" x14ac:dyDescent="0.25">
      <c r="A461" s="66"/>
      <c r="B461" s="134"/>
      <c r="C461" s="135"/>
      <c r="D461" s="137"/>
      <c r="E461" s="76">
        <v>75999.009999999995</v>
      </c>
      <c r="F461" s="163" t="s">
        <v>171</v>
      </c>
    </row>
    <row r="462" spans="1:6" ht="15.75" customHeight="1" x14ac:dyDescent="0.25">
      <c r="B462" s="126" t="s">
        <v>102</v>
      </c>
      <c r="C462" s="138"/>
      <c r="D462" s="139"/>
      <c r="E462" s="101">
        <f>SUM(E458:E461)</f>
        <v>157784.66999999998</v>
      </c>
      <c r="F462" s="125"/>
    </row>
    <row r="463" spans="1:6" ht="15.75" customHeight="1" x14ac:dyDescent="0.25">
      <c r="B463" s="128" t="s">
        <v>138</v>
      </c>
      <c r="C463" s="144">
        <v>46523827321</v>
      </c>
      <c r="D463" s="143" t="s">
        <v>134</v>
      </c>
      <c r="E463" s="85">
        <v>4875</v>
      </c>
      <c r="F463" s="163" t="s">
        <v>171</v>
      </c>
    </row>
    <row r="464" spans="1:6" ht="15.75" customHeight="1" x14ac:dyDescent="0.25">
      <c r="B464" s="126" t="s">
        <v>9</v>
      </c>
      <c r="C464" s="123"/>
      <c r="D464" s="124"/>
      <c r="E464" s="101">
        <f>SUM(E463)</f>
        <v>4875</v>
      </c>
      <c r="F464" s="125"/>
    </row>
    <row r="465" spans="1:6" ht="26.25" customHeight="1" x14ac:dyDescent="0.25">
      <c r="B465" s="128" t="s">
        <v>139</v>
      </c>
      <c r="C465" s="144">
        <v>43399201313</v>
      </c>
      <c r="D465" s="143" t="s">
        <v>104</v>
      </c>
      <c r="E465" s="85">
        <v>9.9</v>
      </c>
      <c r="F465" s="19" t="s">
        <v>81</v>
      </c>
    </row>
    <row r="466" spans="1:6" ht="15.75" customHeight="1" x14ac:dyDescent="0.25">
      <c r="B466" s="129" t="s">
        <v>102</v>
      </c>
      <c r="C466" s="130"/>
      <c r="D466" s="131"/>
      <c r="E466" s="101">
        <f>SUM(E465)</f>
        <v>9.9</v>
      </c>
      <c r="F466" s="125"/>
    </row>
    <row r="467" spans="1:6" ht="15.75" customHeight="1" x14ac:dyDescent="0.25">
      <c r="A467" s="66"/>
      <c r="B467" s="153" t="s">
        <v>140</v>
      </c>
      <c r="C467" s="147">
        <v>7179054100</v>
      </c>
      <c r="D467" s="147" t="s">
        <v>5</v>
      </c>
      <c r="E467" s="76">
        <v>192.5</v>
      </c>
      <c r="F467" s="163" t="s">
        <v>77</v>
      </c>
    </row>
    <row r="468" spans="1:6" ht="15.75" customHeight="1" x14ac:dyDescent="0.25">
      <c r="A468" s="66"/>
      <c r="B468" s="133"/>
      <c r="C468" s="142"/>
      <c r="D468" s="142"/>
      <c r="E468" s="76">
        <v>290.08999999999997</v>
      </c>
      <c r="F468" s="163" t="s">
        <v>77</v>
      </c>
    </row>
    <row r="469" spans="1:6" ht="15.75" customHeight="1" x14ac:dyDescent="0.25">
      <c r="A469" s="66"/>
      <c r="B469" s="133"/>
      <c r="C469" s="142"/>
      <c r="D469" s="142"/>
      <c r="E469" s="76">
        <v>157.5</v>
      </c>
      <c r="F469" s="163" t="s">
        <v>77</v>
      </c>
    </row>
    <row r="470" spans="1:6" ht="15.75" customHeight="1" x14ac:dyDescent="0.25">
      <c r="A470" s="66"/>
      <c r="B470" s="133"/>
      <c r="C470" s="142"/>
      <c r="D470" s="142"/>
      <c r="E470" s="76">
        <v>606.5</v>
      </c>
      <c r="F470" s="163" t="s">
        <v>77</v>
      </c>
    </row>
    <row r="471" spans="1:6" ht="15.75" customHeight="1" x14ac:dyDescent="0.25">
      <c r="A471" s="66"/>
      <c r="B471" s="127"/>
      <c r="C471" s="142"/>
      <c r="D471" s="144"/>
      <c r="E471" s="76">
        <v>82.5</v>
      </c>
      <c r="F471" s="163" t="s">
        <v>77</v>
      </c>
    </row>
    <row r="472" spans="1:6" ht="15.75" customHeight="1" x14ac:dyDescent="0.25">
      <c r="A472" s="66"/>
      <c r="B472" s="149" t="s">
        <v>102</v>
      </c>
      <c r="C472" s="138"/>
      <c r="D472" s="141"/>
      <c r="E472" s="120">
        <f>SUM(E467:E471)</f>
        <v>1329.09</v>
      </c>
      <c r="F472" s="125"/>
    </row>
    <row r="473" spans="1:6" ht="15.75" customHeight="1" x14ac:dyDescent="0.25">
      <c r="A473" s="66"/>
      <c r="B473" s="153" t="s">
        <v>141</v>
      </c>
      <c r="C473" s="142">
        <v>363177306</v>
      </c>
      <c r="D473" s="142" t="s">
        <v>11</v>
      </c>
      <c r="E473" s="76">
        <v>241.49</v>
      </c>
      <c r="F473" s="163" t="s">
        <v>77</v>
      </c>
    </row>
    <row r="474" spans="1:6" ht="15.75" customHeight="1" x14ac:dyDescent="0.25">
      <c r="A474" s="66"/>
      <c r="B474" s="133"/>
      <c r="C474" s="135"/>
      <c r="D474" s="136"/>
      <c r="E474" s="76">
        <v>146.44999999999999</v>
      </c>
      <c r="F474" s="163" t="s">
        <v>77</v>
      </c>
    </row>
    <row r="475" spans="1:6" ht="15.75" customHeight="1" x14ac:dyDescent="0.25">
      <c r="A475" s="66"/>
      <c r="B475" s="133"/>
      <c r="C475" s="135"/>
      <c r="D475" s="136"/>
      <c r="E475" s="76">
        <v>63.98</v>
      </c>
      <c r="F475" s="163" t="s">
        <v>77</v>
      </c>
    </row>
    <row r="476" spans="1:6" ht="15.75" customHeight="1" x14ac:dyDescent="0.25">
      <c r="A476" s="66"/>
      <c r="B476" s="140" t="s">
        <v>9</v>
      </c>
      <c r="C476" s="150"/>
      <c r="D476" s="141"/>
      <c r="E476" s="120">
        <f>SUM(E473:E475)</f>
        <v>451.92</v>
      </c>
      <c r="F476" s="125"/>
    </row>
    <row r="477" spans="1:6" ht="15.75" customHeight="1" x14ac:dyDescent="0.25">
      <c r="A477" s="66"/>
      <c r="B477" s="132" t="s">
        <v>143</v>
      </c>
      <c r="C477" s="62">
        <v>91982465916</v>
      </c>
      <c r="D477" s="92" t="s">
        <v>116</v>
      </c>
      <c r="E477" s="76">
        <v>900</v>
      </c>
      <c r="F477" s="163" t="s">
        <v>168</v>
      </c>
    </row>
    <row r="478" spans="1:6" ht="15.75" customHeight="1" x14ac:dyDescent="0.25">
      <c r="A478" s="66"/>
      <c r="B478" s="127"/>
      <c r="C478" s="122"/>
      <c r="D478" s="137"/>
      <c r="E478" s="76">
        <v>511.55</v>
      </c>
      <c r="F478" s="163" t="s">
        <v>48</v>
      </c>
    </row>
    <row r="479" spans="1:6" ht="15.75" customHeight="1" x14ac:dyDescent="0.25">
      <c r="A479" s="66"/>
      <c r="B479" s="146" t="s">
        <v>102</v>
      </c>
      <c r="C479" s="123"/>
      <c r="D479" s="145"/>
      <c r="E479" s="120">
        <f>SUM(E477:E478)</f>
        <v>1411.55</v>
      </c>
      <c r="F479" s="125"/>
    </row>
    <row r="480" spans="1:6" ht="20.25" customHeight="1" x14ac:dyDescent="0.25">
      <c r="A480" s="66"/>
      <c r="B480" s="156" t="s">
        <v>144</v>
      </c>
      <c r="C480" s="89">
        <v>52355513514</v>
      </c>
      <c r="D480" s="89" t="s">
        <v>145</v>
      </c>
      <c r="E480" s="76">
        <v>456.25</v>
      </c>
      <c r="F480" s="163" t="s">
        <v>48</v>
      </c>
    </row>
    <row r="481" spans="1:6" ht="15.75" customHeight="1" x14ac:dyDescent="0.25">
      <c r="A481" s="66"/>
      <c r="B481" s="146" t="s">
        <v>9</v>
      </c>
      <c r="C481" s="123"/>
      <c r="D481" s="145"/>
      <c r="E481" s="120">
        <f>SUM(E480)</f>
        <v>456.25</v>
      </c>
      <c r="F481" s="125"/>
    </row>
    <row r="482" spans="1:6" ht="19.5" customHeight="1" x14ac:dyDescent="0.25">
      <c r="A482" s="66"/>
      <c r="B482" s="156" t="s">
        <v>146</v>
      </c>
      <c r="C482" s="89">
        <v>63603498763</v>
      </c>
      <c r="D482" s="89" t="s">
        <v>5</v>
      </c>
      <c r="E482" s="76">
        <v>705.6</v>
      </c>
      <c r="F482" s="163" t="s">
        <v>47</v>
      </c>
    </row>
    <row r="483" spans="1:6" ht="14.25" customHeight="1" x14ac:dyDescent="0.25">
      <c r="A483" s="66"/>
      <c r="B483" s="155" t="s">
        <v>102</v>
      </c>
      <c r="C483" s="138"/>
      <c r="D483" s="141"/>
      <c r="E483" s="120">
        <f>SUM(E482)</f>
        <v>705.6</v>
      </c>
      <c r="F483" s="125"/>
    </row>
    <row r="484" spans="1:6" ht="27.75" customHeight="1" x14ac:dyDescent="0.25">
      <c r="A484" s="66"/>
      <c r="B484" s="153" t="s">
        <v>147</v>
      </c>
      <c r="C484" s="92">
        <v>26702280390</v>
      </c>
      <c r="D484" s="92" t="s">
        <v>5</v>
      </c>
      <c r="E484" s="76">
        <v>20685.61</v>
      </c>
      <c r="F484" s="15" t="s">
        <v>148</v>
      </c>
    </row>
    <row r="485" spans="1:6" ht="27.75" customHeight="1" x14ac:dyDescent="0.25">
      <c r="A485" s="66"/>
      <c r="B485" s="133"/>
      <c r="C485" s="122"/>
      <c r="D485" s="137"/>
      <c r="E485" s="76">
        <v>1091.93</v>
      </c>
      <c r="F485" s="15" t="s">
        <v>149</v>
      </c>
    </row>
    <row r="486" spans="1:6" ht="15.75" customHeight="1" x14ac:dyDescent="0.25">
      <c r="A486" s="66"/>
      <c r="B486" s="140" t="s">
        <v>9</v>
      </c>
      <c r="C486" s="123"/>
      <c r="D486" s="145"/>
      <c r="E486" s="120">
        <f>SUM(E484:E485)</f>
        <v>21777.54</v>
      </c>
      <c r="F486" s="125"/>
    </row>
    <row r="487" spans="1:6" ht="15.75" customHeight="1" x14ac:dyDescent="0.25">
      <c r="A487" s="66"/>
      <c r="B487" s="154" t="s">
        <v>150</v>
      </c>
      <c r="C487" s="89">
        <v>68621642300</v>
      </c>
      <c r="D487" s="89" t="s">
        <v>151</v>
      </c>
      <c r="E487" s="76">
        <v>112.5</v>
      </c>
      <c r="F487" s="163" t="s">
        <v>47</v>
      </c>
    </row>
    <row r="488" spans="1:6" ht="15.75" customHeight="1" x14ac:dyDescent="0.25">
      <c r="A488" s="66"/>
      <c r="B488" s="155" t="s">
        <v>102</v>
      </c>
      <c r="C488" s="138"/>
      <c r="D488" s="141"/>
      <c r="E488" s="120">
        <f>SUM(E487)</f>
        <v>112.5</v>
      </c>
      <c r="F488" s="125"/>
    </row>
    <row r="489" spans="1:6" ht="15.75" customHeight="1" x14ac:dyDescent="0.25">
      <c r="A489" s="66"/>
      <c r="B489" s="153" t="s">
        <v>152</v>
      </c>
      <c r="C489" s="92">
        <v>48179966079</v>
      </c>
      <c r="D489" s="92" t="s">
        <v>153</v>
      </c>
      <c r="E489" s="76">
        <v>1098</v>
      </c>
      <c r="F489" s="163" t="s">
        <v>48</v>
      </c>
    </row>
    <row r="490" spans="1:6" ht="15.75" customHeight="1" x14ac:dyDescent="0.25">
      <c r="A490" s="66"/>
      <c r="B490" s="133"/>
      <c r="C490" s="135"/>
      <c r="D490" s="137"/>
      <c r="E490" s="76">
        <v>4576</v>
      </c>
      <c r="F490" s="163" t="s">
        <v>48</v>
      </c>
    </row>
    <row r="491" spans="1:6" ht="15.75" customHeight="1" x14ac:dyDescent="0.25">
      <c r="A491" s="66"/>
      <c r="B491" s="140" t="s">
        <v>9</v>
      </c>
      <c r="C491" s="150"/>
      <c r="D491" s="141"/>
      <c r="E491" s="120">
        <f>SUM(E489:E490)</f>
        <v>5674</v>
      </c>
      <c r="F491" s="125"/>
    </row>
    <row r="492" spans="1:6" ht="15.75" customHeight="1" x14ac:dyDescent="0.25">
      <c r="A492" s="66"/>
      <c r="B492" s="132" t="s">
        <v>154</v>
      </c>
      <c r="C492" s="62">
        <v>75381457959</v>
      </c>
      <c r="D492" s="92" t="s">
        <v>11</v>
      </c>
      <c r="E492" s="76">
        <v>375</v>
      </c>
      <c r="F492" s="163" t="s">
        <v>48</v>
      </c>
    </row>
    <row r="493" spans="1:6" ht="15.75" customHeight="1" x14ac:dyDescent="0.25">
      <c r="A493" s="66"/>
      <c r="B493" s="146" t="s">
        <v>9</v>
      </c>
      <c r="C493" s="151"/>
      <c r="D493" s="145"/>
      <c r="E493" s="120">
        <f>SUM(E492)</f>
        <v>375</v>
      </c>
      <c r="F493" s="125"/>
    </row>
    <row r="494" spans="1:6" ht="15.75" customHeight="1" x14ac:dyDescent="0.25">
      <c r="A494" s="66"/>
      <c r="B494" s="156" t="s">
        <v>155</v>
      </c>
      <c r="C494" s="78">
        <v>28615804945</v>
      </c>
      <c r="D494" s="89" t="s">
        <v>156</v>
      </c>
      <c r="E494" s="76">
        <v>425</v>
      </c>
      <c r="F494" s="163" t="s">
        <v>48</v>
      </c>
    </row>
    <row r="495" spans="1:6" ht="15.75" customHeight="1" x14ac:dyDescent="0.25">
      <c r="A495" s="66"/>
      <c r="B495" s="146" t="s">
        <v>9</v>
      </c>
      <c r="C495" s="151"/>
      <c r="D495" s="145"/>
      <c r="E495" s="120">
        <f>SUM(E494)</f>
        <v>425</v>
      </c>
      <c r="F495" s="125"/>
    </row>
    <row r="496" spans="1:6" ht="15.75" customHeight="1" x14ac:dyDescent="0.25">
      <c r="A496" s="66"/>
      <c r="B496" s="156" t="s">
        <v>157</v>
      </c>
      <c r="C496" s="78">
        <v>25541500918</v>
      </c>
      <c r="D496" s="89" t="s">
        <v>11</v>
      </c>
      <c r="E496" s="76">
        <v>988.75</v>
      </c>
      <c r="F496" s="163" t="s">
        <v>47</v>
      </c>
    </row>
    <row r="497" spans="1:6" ht="15.75" customHeight="1" x14ac:dyDescent="0.25">
      <c r="A497" s="66"/>
      <c r="B497" s="149" t="s">
        <v>9</v>
      </c>
      <c r="C497" s="158"/>
      <c r="D497" s="141"/>
      <c r="E497" s="120">
        <f>SUM(E496)</f>
        <v>988.75</v>
      </c>
      <c r="F497" s="125"/>
    </row>
    <row r="498" spans="1:6" ht="15.75" customHeight="1" x14ac:dyDescent="0.25">
      <c r="A498" s="66"/>
      <c r="B498" s="153" t="s">
        <v>158</v>
      </c>
      <c r="C498" s="62">
        <v>5769955462</v>
      </c>
      <c r="D498" s="92" t="s">
        <v>5</v>
      </c>
      <c r="E498" s="76">
        <v>8361.5</v>
      </c>
      <c r="F498" s="163" t="s">
        <v>172</v>
      </c>
    </row>
    <row r="499" spans="1:6" ht="15.75" customHeight="1" x14ac:dyDescent="0.25">
      <c r="A499" s="66"/>
      <c r="B499" s="132"/>
      <c r="C499" s="89"/>
      <c r="D499" s="92"/>
      <c r="E499" s="76">
        <v>1500</v>
      </c>
      <c r="F499" s="163" t="s">
        <v>172</v>
      </c>
    </row>
    <row r="500" spans="1:6" ht="15.75" customHeight="1" x14ac:dyDescent="0.25">
      <c r="A500" s="66"/>
      <c r="B500" s="140" t="s">
        <v>102</v>
      </c>
      <c r="C500" s="159"/>
      <c r="D500" s="141"/>
      <c r="E500" s="120">
        <f>SUM(E498:E499)</f>
        <v>9861.5</v>
      </c>
      <c r="F500" s="125"/>
    </row>
    <row r="501" spans="1:6" ht="15.75" customHeight="1" x14ac:dyDescent="0.25">
      <c r="A501" s="66"/>
      <c r="B501" s="154" t="s">
        <v>159</v>
      </c>
      <c r="C501" s="89">
        <v>36998794856</v>
      </c>
      <c r="D501" s="47" t="s">
        <v>11</v>
      </c>
      <c r="E501" s="76">
        <v>2000</v>
      </c>
      <c r="F501" s="163" t="s">
        <v>168</v>
      </c>
    </row>
    <row r="502" spans="1:6" ht="15.75" customHeight="1" x14ac:dyDescent="0.25">
      <c r="A502" s="66"/>
      <c r="B502" s="148" t="s">
        <v>102</v>
      </c>
      <c r="C502" s="123"/>
      <c r="D502" s="141"/>
      <c r="E502" s="120">
        <f>SUM(E501)</f>
        <v>2000</v>
      </c>
      <c r="F502" s="125"/>
    </row>
    <row r="503" spans="1:6" ht="15.75" customHeight="1" x14ac:dyDescent="0.25">
      <c r="A503" s="66"/>
      <c r="B503" s="154" t="s">
        <v>160</v>
      </c>
      <c r="C503" s="89">
        <v>2039014378</v>
      </c>
      <c r="D503" s="47" t="s">
        <v>11</v>
      </c>
      <c r="E503" s="76">
        <v>3125</v>
      </c>
      <c r="F503" s="163" t="s">
        <v>48</v>
      </c>
    </row>
    <row r="504" spans="1:6" ht="15.75" customHeight="1" x14ac:dyDescent="0.25">
      <c r="A504" s="66"/>
      <c r="B504" s="148" t="s">
        <v>102</v>
      </c>
      <c r="C504" s="123"/>
      <c r="D504" s="141"/>
      <c r="E504" s="120">
        <f>SUM(E503)</f>
        <v>3125</v>
      </c>
      <c r="F504" s="125"/>
    </row>
    <row r="505" spans="1:6" ht="15.75" customHeight="1" x14ac:dyDescent="0.25">
      <c r="A505" s="66"/>
      <c r="B505" s="154" t="s">
        <v>161</v>
      </c>
      <c r="C505" s="89">
        <v>64945507350</v>
      </c>
      <c r="D505" s="47" t="s">
        <v>11</v>
      </c>
      <c r="E505" s="76">
        <v>1656</v>
      </c>
      <c r="F505" s="163" t="s">
        <v>121</v>
      </c>
    </row>
    <row r="506" spans="1:6" ht="15.75" customHeight="1" x14ac:dyDescent="0.25">
      <c r="A506" s="66"/>
      <c r="B506" s="148" t="s">
        <v>9</v>
      </c>
      <c r="C506" s="123"/>
      <c r="D506" s="141"/>
      <c r="E506" s="120">
        <f>SUM(E505)</f>
        <v>1656</v>
      </c>
      <c r="F506" s="125"/>
    </row>
    <row r="507" spans="1:6" ht="15.75" customHeight="1" x14ac:dyDescent="0.25">
      <c r="A507" s="66"/>
      <c r="B507" s="154" t="s">
        <v>162</v>
      </c>
      <c r="C507" s="89">
        <v>14191016780</v>
      </c>
      <c r="D507" s="47" t="s">
        <v>11</v>
      </c>
      <c r="E507" s="76">
        <v>30</v>
      </c>
      <c r="F507" s="163" t="s">
        <v>121</v>
      </c>
    </row>
    <row r="508" spans="1:6" ht="15.75" customHeight="1" x14ac:dyDescent="0.25">
      <c r="A508" s="66"/>
      <c r="B508" s="140" t="s">
        <v>102</v>
      </c>
      <c r="C508" s="138"/>
      <c r="D508" s="152"/>
      <c r="E508" s="120">
        <f>SUM(E507)</f>
        <v>30</v>
      </c>
      <c r="F508" s="125"/>
    </row>
    <row r="509" spans="1:6" ht="15.75" customHeight="1" x14ac:dyDescent="0.25">
      <c r="A509" s="66"/>
      <c r="B509" s="132" t="s">
        <v>163</v>
      </c>
      <c r="C509" s="92">
        <v>78278848227</v>
      </c>
      <c r="D509" s="62" t="s">
        <v>164</v>
      </c>
      <c r="E509" s="76">
        <v>31155</v>
      </c>
      <c r="F509" s="163" t="s">
        <v>48</v>
      </c>
    </row>
    <row r="510" spans="1:6" ht="15.75" customHeight="1" x14ac:dyDescent="0.25">
      <c r="A510" s="66"/>
      <c r="B510" s="133"/>
      <c r="C510" s="135"/>
      <c r="D510" s="136"/>
      <c r="E510" s="76">
        <v>3225</v>
      </c>
      <c r="F510" s="163" t="s">
        <v>172</v>
      </c>
    </row>
    <row r="511" spans="1:6" ht="15.75" customHeight="1" x14ac:dyDescent="0.25">
      <c r="A511" s="66"/>
      <c r="B511" s="133"/>
      <c r="C511" s="122"/>
      <c r="D511" s="136"/>
      <c r="E511" s="76">
        <v>1775</v>
      </c>
      <c r="F511" s="163" t="s">
        <v>172</v>
      </c>
    </row>
    <row r="512" spans="1:6" ht="15.75" customHeight="1" x14ac:dyDescent="0.25">
      <c r="A512" s="66"/>
      <c r="B512" s="140" t="s">
        <v>9</v>
      </c>
      <c r="C512" s="123"/>
      <c r="D512" s="141"/>
      <c r="E512" s="120">
        <f>SUM(E509:E511)</f>
        <v>36155</v>
      </c>
      <c r="F512" s="125"/>
    </row>
    <row r="513" spans="1:6" ht="18" customHeight="1" x14ac:dyDescent="0.25">
      <c r="A513" s="66"/>
      <c r="B513" s="157" t="s">
        <v>22</v>
      </c>
      <c r="C513" s="18" t="s">
        <v>21</v>
      </c>
      <c r="D513" s="17" t="s">
        <v>21</v>
      </c>
      <c r="E513" s="13">
        <v>61.25</v>
      </c>
      <c r="F513" s="12" t="s">
        <v>23</v>
      </c>
    </row>
    <row r="514" spans="1:6" ht="18" customHeight="1" x14ac:dyDescent="0.25">
      <c r="B514" s="164" t="s">
        <v>9</v>
      </c>
      <c r="C514" s="165"/>
      <c r="D514" s="165"/>
      <c r="E514" s="14">
        <f>SUM(E513)</f>
        <v>61.25</v>
      </c>
      <c r="F514" s="11"/>
    </row>
    <row r="515" spans="1:6" ht="36" customHeight="1" x14ac:dyDescent="0.25">
      <c r="B515" s="1"/>
      <c r="C515" s="1"/>
      <c r="D515" s="1"/>
      <c r="E515" s="13">
        <v>208976.58</v>
      </c>
      <c r="F515" s="4" t="s">
        <v>16</v>
      </c>
    </row>
    <row r="516" spans="1:6" ht="36" customHeight="1" x14ac:dyDescent="0.25">
      <c r="B516" s="1"/>
      <c r="C516" s="1"/>
      <c r="D516" s="1"/>
      <c r="E516" s="13">
        <v>43633.8</v>
      </c>
      <c r="F516" s="4" t="s">
        <v>19</v>
      </c>
    </row>
    <row r="517" spans="1:6" ht="36" customHeight="1" x14ac:dyDescent="0.25">
      <c r="B517" s="1"/>
      <c r="C517" s="1"/>
      <c r="D517" s="1"/>
      <c r="E517" s="13">
        <v>32373.5</v>
      </c>
      <c r="F517" s="4" t="s">
        <v>17</v>
      </c>
    </row>
    <row r="518" spans="1:6" ht="36" customHeight="1" x14ac:dyDescent="0.25">
      <c r="B518" s="1"/>
      <c r="C518" s="1"/>
      <c r="D518" s="1"/>
      <c r="E518" s="13">
        <v>8976.18</v>
      </c>
      <c r="F518" s="4" t="s">
        <v>18</v>
      </c>
    </row>
    <row r="519" spans="1:6" ht="51.4" customHeight="1" x14ac:dyDescent="0.25">
      <c r="B519" s="1"/>
      <c r="C519" s="1"/>
      <c r="D519" s="1"/>
      <c r="E519" s="13">
        <v>747.78</v>
      </c>
      <c r="F519" s="4" t="s">
        <v>20</v>
      </c>
    </row>
    <row r="520" spans="1:6" ht="51.4" customHeight="1" x14ac:dyDescent="0.25">
      <c r="B520" s="1"/>
      <c r="C520" s="1"/>
      <c r="D520" s="1"/>
      <c r="E520" s="13">
        <v>444.1</v>
      </c>
      <c r="F520" s="4" t="s">
        <v>83</v>
      </c>
    </row>
    <row r="521" spans="1:6" ht="36" customHeight="1" x14ac:dyDescent="0.25">
      <c r="B521" s="1"/>
      <c r="C521" s="1"/>
      <c r="D521" s="1"/>
      <c r="E521" s="61">
        <v>132.72</v>
      </c>
      <c r="F521" s="4" t="s">
        <v>24</v>
      </c>
    </row>
    <row r="522" spans="1:6" ht="18" customHeight="1" x14ac:dyDescent="0.25">
      <c r="B522" s="1"/>
      <c r="C522" s="196" t="s">
        <v>123</v>
      </c>
      <c r="D522" s="196"/>
      <c r="E522" s="6">
        <f>SUM(E19+E33+E38+E41+E49+E53+E57+E60+E123+E128+E131+E136+E146+E156+E160+E163+E168+E172+E176+E182+E188+E190+E194+E211+E214+E217+E221+E269+E275+E285+E292+E295+E298+E301+E305+E308+E347+E352+E358+E370+E379+E382+E389+E391+E393+E396+E402+E405+E410+E412+E415+E418+E422+E426+E428+E430+E435+E437+E439+E442+E444+E448+E453+E455+E457+E462+E464+E466+E472+E476+E479+E481+E483+E486+E488+E491+E493+E495+E497+E500+E502+E504+E506+E508+E512+E514+E515+E516+E517+E518+E519+E520+E521)</f>
        <v>722265.04</v>
      </c>
      <c r="F522" s="1"/>
    </row>
    <row r="523" spans="1:6" x14ac:dyDescent="0.25">
      <c r="B523" s="1"/>
      <c r="C523" s="1"/>
      <c r="D523" s="1"/>
      <c r="E523" s="2"/>
      <c r="F523" s="1"/>
    </row>
    <row r="524" spans="1:6" x14ac:dyDescent="0.25">
      <c r="B524" s="1"/>
      <c r="C524" s="1"/>
      <c r="D524" s="1"/>
      <c r="E524" s="2"/>
      <c r="F524" s="1"/>
    </row>
    <row r="525" spans="1:6" x14ac:dyDescent="0.25">
      <c r="B525" s="1"/>
      <c r="C525" s="1"/>
      <c r="D525" s="1"/>
      <c r="E525" s="2"/>
      <c r="F525" s="1"/>
    </row>
    <row r="526" spans="1:6" x14ac:dyDescent="0.25">
      <c r="B526" s="1"/>
      <c r="C526" s="1"/>
      <c r="D526" s="1"/>
      <c r="E526" s="2"/>
      <c r="F526" s="1"/>
    </row>
    <row r="527" spans="1:6" x14ac:dyDescent="0.25">
      <c r="B527" s="1"/>
      <c r="C527" s="1"/>
      <c r="D527" s="1"/>
      <c r="E527" s="2"/>
      <c r="F527" s="1"/>
    </row>
    <row r="528" spans="1:6" x14ac:dyDescent="0.25">
      <c r="B528" s="1"/>
      <c r="C528" s="1"/>
      <c r="D528" s="1"/>
      <c r="E528" s="2"/>
      <c r="F528" s="1"/>
    </row>
    <row r="529" spans="2:6" x14ac:dyDescent="0.25">
      <c r="B529" s="1"/>
      <c r="C529" s="1"/>
      <c r="D529" s="1"/>
      <c r="E529" s="2"/>
      <c r="F529" s="1"/>
    </row>
    <row r="530" spans="2:6" x14ac:dyDescent="0.25">
      <c r="B530" s="1"/>
      <c r="C530" s="1"/>
      <c r="D530" s="1"/>
      <c r="E530" s="2"/>
      <c r="F530" s="1"/>
    </row>
    <row r="531" spans="2:6" x14ac:dyDescent="0.25">
      <c r="B531" s="1"/>
      <c r="C531" s="1"/>
      <c r="D531" s="1"/>
      <c r="E531" s="2"/>
      <c r="F531" s="1"/>
    </row>
    <row r="532" spans="2:6" x14ac:dyDescent="0.25">
      <c r="B532" s="1"/>
      <c r="C532" s="1"/>
      <c r="D532" s="1"/>
      <c r="E532" s="2"/>
      <c r="F532" s="1"/>
    </row>
    <row r="533" spans="2:6" x14ac:dyDescent="0.25">
      <c r="B533" s="1"/>
      <c r="C533" s="1"/>
      <c r="D533" s="1"/>
      <c r="E533" s="2"/>
      <c r="F533" s="1"/>
    </row>
  </sheetData>
  <mergeCells count="90">
    <mergeCell ref="C522:D522"/>
    <mergeCell ref="B57:D57"/>
    <mergeCell ref="B359:B365"/>
    <mergeCell ref="C359:C365"/>
    <mergeCell ref="D359:D365"/>
    <mergeCell ref="B370:D370"/>
    <mergeCell ref="B514:D514"/>
    <mergeCell ref="B358:D358"/>
    <mergeCell ref="B347:D347"/>
    <mergeCell ref="B301:D301"/>
    <mergeCell ref="B308:D308"/>
    <mergeCell ref="B309:B323"/>
    <mergeCell ref="C309:C323"/>
    <mergeCell ref="B218:B220"/>
    <mergeCell ref="C218:C220"/>
    <mergeCell ref="D218:D220"/>
    <mergeCell ref="B176:D176"/>
    <mergeCell ref="B305:D305"/>
    <mergeCell ref="B221:D221"/>
    <mergeCell ref="B285:D285"/>
    <mergeCell ref="B298:D298"/>
    <mergeCell ref="B177:B180"/>
    <mergeCell ref="C177:C180"/>
    <mergeCell ref="D177:D180"/>
    <mergeCell ref="B131:D131"/>
    <mergeCell ref="B124:B125"/>
    <mergeCell ref="C124:C125"/>
    <mergeCell ref="D124:D125"/>
    <mergeCell ref="B128:D128"/>
    <mergeCell ref="B3:C3"/>
    <mergeCell ref="B8:F9"/>
    <mergeCell ref="B12:B16"/>
    <mergeCell ref="C12:C16"/>
    <mergeCell ref="D12:D16"/>
    <mergeCell ref="B19:D19"/>
    <mergeCell ref="B60:D60"/>
    <mergeCell ref="B61:B75"/>
    <mergeCell ref="C61:C75"/>
    <mergeCell ref="D61:D75"/>
    <mergeCell ref="B33:D33"/>
    <mergeCell ref="B38:D38"/>
    <mergeCell ref="B49:D49"/>
    <mergeCell ref="B53:D53"/>
    <mergeCell ref="B34:B35"/>
    <mergeCell ref="C34:C35"/>
    <mergeCell ref="D34:D35"/>
    <mergeCell ref="B20:B32"/>
    <mergeCell ref="C20:C32"/>
    <mergeCell ref="D20:D32"/>
    <mergeCell ref="B156:D156"/>
    <mergeCell ref="B168:D168"/>
    <mergeCell ref="B132:B133"/>
    <mergeCell ref="C132:C133"/>
    <mergeCell ref="D132:D133"/>
    <mergeCell ref="B146:D146"/>
    <mergeCell ref="B147:B149"/>
    <mergeCell ref="C147:C149"/>
    <mergeCell ref="D147:D149"/>
    <mergeCell ref="B123:D123"/>
    <mergeCell ref="B391:D391"/>
    <mergeCell ref="B163:D163"/>
    <mergeCell ref="B160:D160"/>
    <mergeCell ref="B352:D352"/>
    <mergeCell ref="B295:D295"/>
    <mergeCell ref="B172:D172"/>
    <mergeCell ref="B292:D292"/>
    <mergeCell ref="B214:D214"/>
    <mergeCell ref="B222:B234"/>
    <mergeCell ref="C222:C234"/>
    <mergeCell ref="D222:D234"/>
    <mergeCell ref="B269:D269"/>
    <mergeCell ref="B275:D275"/>
    <mergeCell ref="B389:D389"/>
    <mergeCell ref="B136:D136"/>
    <mergeCell ref="B382:D382"/>
    <mergeCell ref="B379:D379"/>
    <mergeCell ref="B182:D182"/>
    <mergeCell ref="B188:D188"/>
    <mergeCell ref="B194:D194"/>
    <mergeCell ref="B190:D190"/>
    <mergeCell ref="B195:B196"/>
    <mergeCell ref="C195:C196"/>
    <mergeCell ref="D195:D196"/>
    <mergeCell ref="B270:B273"/>
    <mergeCell ref="C270:C273"/>
    <mergeCell ref="D270:D273"/>
    <mergeCell ref="B211:D211"/>
    <mergeCell ref="D309:D323"/>
    <mergeCell ref="B355:D355"/>
    <mergeCell ref="B217:D217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cp:lastPrinted>2024-10-16T10:09:48Z</cp:lastPrinted>
  <dcterms:created xsi:type="dcterms:W3CDTF">2024-02-07T08:05:49Z</dcterms:created>
  <dcterms:modified xsi:type="dcterms:W3CDTF">2025-01-17T07:17:24Z</dcterms:modified>
</cp:coreProperties>
</file>