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LIPANJ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5" i="5" l="1"/>
  <c r="E121" i="5"/>
  <c r="E316" i="5" l="1"/>
  <c r="E288" i="5"/>
  <c r="E110" i="5"/>
  <c r="E304" i="5"/>
  <c r="E277" i="5"/>
  <c r="E280" i="5"/>
  <c r="E103" i="5"/>
  <c r="E314" i="5"/>
  <c r="E285" i="5"/>
  <c r="E235" i="5"/>
  <c r="E312" i="5"/>
  <c r="E273" i="5"/>
  <c r="E310" i="5"/>
  <c r="E95" i="5"/>
  <c r="E98" i="5"/>
  <c r="E92" i="5"/>
  <c r="E306" i="5"/>
  <c r="E249" i="5"/>
  <c r="E301" i="5"/>
  <c r="E294" i="5" l="1"/>
  <c r="E298" i="5"/>
  <c r="E296" i="5"/>
  <c r="E282" i="5"/>
  <c r="E125" i="5"/>
  <c r="E27" i="5" l="1"/>
  <c r="E223" i="5"/>
  <c r="E100" i="5"/>
  <c r="E71" i="5" l="1"/>
  <c r="E105" i="5"/>
  <c r="E221" i="5"/>
  <c r="E177" i="5"/>
  <c r="E112" i="5"/>
  <c r="E107" i="5"/>
  <c r="E251" i="5"/>
  <c r="E245" i="5"/>
  <c r="E227" i="5"/>
  <c r="E213" i="5"/>
  <c r="E267" i="5"/>
  <c r="E243" i="5"/>
  <c r="E270" i="5"/>
  <c r="E219" i="5"/>
  <c r="E89" i="5"/>
  <c r="E208" i="5"/>
  <c r="E232" i="5"/>
  <c r="E260" i="5"/>
  <c r="E239" i="5" l="1"/>
  <c r="E75" i="5" l="1"/>
  <c r="E24" i="5"/>
  <c r="E210" i="5" l="1"/>
  <c r="E237" i="5"/>
  <c r="E241" i="5"/>
  <c r="E179" i="5"/>
  <c r="E255" i="5" l="1"/>
  <c r="E225" i="5"/>
  <c r="E205" i="5"/>
  <c r="E174" i="5"/>
  <c r="E143" i="5"/>
  <c r="E118" i="5"/>
  <c r="E83" i="5"/>
  <c r="E69" i="5"/>
  <c r="E19" i="5" l="1"/>
</calcChain>
</file>

<file path=xl/sharedStrings.xml><?xml version="1.0" encoding="utf-8"?>
<sst xmlns="http://schemas.openxmlformats.org/spreadsheetml/2006/main" count="459" uniqueCount="138">
  <si>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</si>
  <si>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</si>
  <si>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</si>
  <si>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</si>
  <si>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</si>
  <si>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</si>
  <si>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</si>
  <si>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</si>
  <si>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</si>
  <si>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</si>
  <si>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</si>
  <si>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</si>
  <si>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</si>
  <si>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</si>
  <si>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</si>
  <si>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</si>
  <si>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</si>
  <si>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</si>
  <si>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</si>
  <si>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</si>
  <si>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3721 naknade građanima i kućanstvima u novcu (isplata džeparca korisnicima)</t>
  </si>
  <si>
    <t>3223 energija</t>
  </si>
  <si>
    <t xml:space="preserve">3222 materijal i sirovine  </t>
  </si>
  <si>
    <t>3234 komunalne usluge</t>
  </si>
  <si>
    <t>3299 ostali nespomenuti rashodi poslovanja</t>
  </si>
  <si>
    <t>3431 bankarske usluge i usluge platnog prometa</t>
  </si>
  <si>
    <t>SESVETE</t>
  </si>
  <si>
    <t>VINDIJA d.d.</t>
  </si>
  <si>
    <t>VUGRINEC d.o.o.</t>
  </si>
  <si>
    <t>DUBRAVICA</t>
  </si>
  <si>
    <t>ČISTOĆA d.o.o.</t>
  </si>
  <si>
    <t>A1 HRVATSKA d.o.o.</t>
  </si>
  <si>
    <t>PODRAVKA d.d.</t>
  </si>
  <si>
    <t>KOPRIVNICA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</si>
  <si>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</si>
  <si>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</si>
  <si>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</si>
  <si>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</si>
  <si>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</si>
  <si>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</si>
  <si>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</si>
  <si>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</si>
  <si>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</si>
  <si>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</si>
  <si>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</si>
  <si>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NARODNE NOVINE d.d.</t>
  </si>
  <si>
    <t>5443 otplata glavnice primljenih kredita od kreditnih institucija izvan javnog sektora</t>
  </si>
  <si>
    <t>LUDBREG</t>
  </si>
  <si>
    <t>VITOS d.o.o.</t>
  </si>
  <si>
    <t xml:space="preserve">3222 materijal i sirovine </t>
  </si>
  <si>
    <t xml:space="preserve">INA d.d. </t>
  </si>
  <si>
    <t>3224 materijal i dijelovi za tekuće i investicijsko održavanje</t>
  </si>
  <si>
    <t>HEP OPSKRBA D.O.O.</t>
  </si>
  <si>
    <t>20184981156</t>
  </si>
  <si>
    <t>Ukupno:</t>
  </si>
  <si>
    <t xml:space="preserve">3236 zdrastvene i veterinarske usluge </t>
  </si>
  <si>
    <t>LEDO PLUS D.O.O.</t>
  </si>
  <si>
    <t>ORANGE D.O.O.</t>
  </si>
  <si>
    <t>TERMOPLIN D.D.</t>
  </si>
  <si>
    <t>ZVIJEZDA PLUS D.O.O.</t>
  </si>
  <si>
    <t>ZAVOD ZA JAVNO ZDRAVSTVO</t>
  </si>
  <si>
    <t>3227 službena, radna i zaštitna odjeća i obuća</t>
  </si>
  <si>
    <t>ROG d.o.o.</t>
  </si>
  <si>
    <t>04558113769</t>
  </si>
  <si>
    <t>API-PLAST, obrt</t>
  </si>
  <si>
    <t>AGROPOMPER, obrt</t>
  </si>
  <si>
    <t>GOJANEC</t>
  </si>
  <si>
    <t>UGOSTITELJSKI OBRT "STARČEK"</t>
  </si>
  <si>
    <t>HRT</t>
  </si>
  <si>
    <t>NOVI MAROF</t>
  </si>
  <si>
    <t>3237 intelektualne i osobne usluge (ugovor o djelu, bruto iznos s doprinosima na bruto)</t>
  </si>
  <si>
    <t>VARAŽDINSKE VIJESTI d.d.</t>
  </si>
  <si>
    <t>3233 usluge promidžbe i informiranja</t>
  </si>
  <si>
    <t>3293 reprezentacija</t>
  </si>
  <si>
    <t>VARKOM d.o.o.</t>
  </si>
  <si>
    <t>PEVEX d.d.</t>
  </si>
  <si>
    <t>EURO ROSA IP d.o.o.</t>
  </si>
  <si>
    <t>FOING-NOVA d.o.o.</t>
  </si>
  <si>
    <t>JALKOVEC</t>
  </si>
  <si>
    <t>85821130368</t>
  </si>
  <si>
    <t>FINANCIJSKA AGENCIJA d.d.</t>
  </si>
  <si>
    <t>ALCA ZAGREB d.o.o.</t>
  </si>
  <si>
    <t>SAPONIA d.d.</t>
  </si>
  <si>
    <t>OSIJEK</t>
  </si>
  <si>
    <t>37879152548</t>
  </si>
  <si>
    <t>DIZALO RUTIĆ d.o.o.</t>
  </si>
  <si>
    <t>KUĆAN MAROF</t>
  </si>
  <si>
    <t>HP-HRVATSKA POŠTA d.d.</t>
  </si>
  <si>
    <t>MAGIC NET d.o.o.</t>
  </si>
  <si>
    <t>MEĐIMURKA BS d.o.o.</t>
  </si>
  <si>
    <t>68372221964</t>
  </si>
  <si>
    <t>ČAKOVEC</t>
  </si>
  <si>
    <t>HRVATSKI TELEKOM d.d.</t>
  </si>
  <si>
    <t>LJEKARNA VARAŽDINSKE ŽUPANIJE</t>
  </si>
  <si>
    <t>69554624078</t>
  </si>
  <si>
    <t>ELCON d.o.o.</t>
  </si>
  <si>
    <t>TELLINE d.o.o.</t>
  </si>
  <si>
    <t>3112 plaće u naravi</t>
  </si>
  <si>
    <t>3433 zatezne kamate</t>
  </si>
  <si>
    <t>3238 računalne usluge</t>
  </si>
  <si>
    <t>3225 sitni inventar i autogume</t>
  </si>
  <si>
    <t>INFOMARE d.o.o.</t>
  </si>
  <si>
    <t>06038004345</t>
  </si>
  <si>
    <t>BELICA</t>
  </si>
  <si>
    <t>B.TEX d.o.o.</t>
  </si>
  <si>
    <t>JAVNA OBJAVA INFORMACIJA O TROŠENJU SREDSTAVA ZA LIPANJ 2025. GODINE</t>
  </si>
  <si>
    <t>Ukupno za LIPANJ 2025.</t>
  </si>
  <si>
    <t>PETI OKUS d.o.o.</t>
  </si>
  <si>
    <t>E-ELMES d.o.o.</t>
  </si>
  <si>
    <t>89958947498</t>
  </si>
  <si>
    <t>RUGVICA</t>
  </si>
  <si>
    <t>ICT REMARKETING d.o.o.</t>
  </si>
  <si>
    <t>45659013941</t>
  </si>
  <si>
    <t>AUTO CENTAR KOS d.o.o.</t>
  </si>
  <si>
    <t>FACTORY X j.d.o.o.</t>
  </si>
  <si>
    <t>PRIBISLAVEC</t>
  </si>
  <si>
    <t>MOMENTUM d.o.o.</t>
  </si>
  <si>
    <t>BELAJ d.o.o.</t>
  </si>
  <si>
    <t>F.R. CVJEĆARSTVO</t>
  </si>
  <si>
    <t>GORNJI KNEGINEC</t>
  </si>
  <si>
    <t>PLASTIMA</t>
  </si>
  <si>
    <t>ELEKTRIS d.o.o.</t>
  </si>
  <si>
    <t>REMONDIS d.o.o.</t>
  </si>
  <si>
    <t>SISAK</t>
  </si>
  <si>
    <t>GARA CIVITAS d.o.o.</t>
  </si>
  <si>
    <t>SAVA OSIGURANJE d.d.</t>
  </si>
  <si>
    <t>EKO EKSPRES d.o.o.</t>
  </si>
  <si>
    <t>MIKAČ, obrt</t>
  </si>
  <si>
    <t>MOTORENI d.o.o.</t>
  </si>
  <si>
    <t>NEDELIŠĆE</t>
  </si>
  <si>
    <t>SLATKO CARSTVO j.d.o.o.</t>
  </si>
  <si>
    <t>SRAČINEC</t>
  </si>
  <si>
    <t>DIMAX d.o.o.</t>
  </si>
  <si>
    <t>HRVATSKA BANKA ZA OBNOVU I RAZVITAK</t>
  </si>
  <si>
    <t>3422 kamate za primljene kredite i zajmove od kreditnih i ostalih financijskih institucija u javnom sektoru</t>
  </si>
  <si>
    <t>5422 otplata glavnice primljenih kredita od kreditnih institucija u javnom sektoru</t>
  </si>
  <si>
    <t>3235 zakupnine i najamnine</t>
  </si>
  <si>
    <t>3292 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</si>
</sst>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/>
    <xf numFmtId="0" fontId="1" fillId="3" borderId="1" xfId="0" applyFont="1" applyFill="1" applyBorder="1" applyAlignment="1">
      <alignment horizontal="left" vertical="center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" fontId="0" fillId="0" borderId="9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6"/>
  <sheetViews>
    <sheetView tabSelected="1" workbookViewId="0">
      <selection activeCell="H314" sqref="H314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2.109375" customWidth="1"/>
    <col min="6" max="6" width="50.88671875" customWidth="1"/>
  </cols>
  <sheetData>
    <row r="2" spans="1:6" ht="15.85" x14ac:dyDescent="0.25">
      <c r="B2" s="7" t="s">
        <v>14</v>
      </c>
      <c r="C2" s="8"/>
    </row>
    <row r="3" spans="1:6" ht="15.05" customHeight="1" x14ac:dyDescent="0.3">
      <c r="B3" s="129" t="s">
        <v>6</v>
      </c>
      <c r="C3" s="129"/>
    </row>
    <row r="4" spans="1:6" ht="15.05" customHeight="1" x14ac:dyDescent="0.3">
      <c r="B4" s="13" t="s">
        <v>7</v>
      </c>
      <c r="C4" s="9"/>
    </row>
    <row r="5" spans="1:6" ht="15.85" x14ac:dyDescent="0.25">
      <c r="B5" s="13" t="s">
        <v>8</v>
      </c>
      <c r="C5" s="8"/>
    </row>
    <row r="6" spans="1:6" ht="15.05" customHeight="1" x14ac:dyDescent="0.25">
      <c r="B6" s="3"/>
    </row>
    <row r="8" spans="1:6" x14ac:dyDescent="0.3">
      <c r="B8" s="130" t="s">
        <v>105</v>
      </c>
      <c r="C8" s="130"/>
      <c r="D8" s="130"/>
      <c r="E8" s="130"/>
      <c r="F8" s="130"/>
    </row>
    <row r="9" spans="1:6" x14ac:dyDescent="0.3">
      <c r="B9" s="130"/>
      <c r="C9" s="130"/>
      <c r="D9" s="130"/>
      <c r="E9" s="130"/>
      <c r="F9" s="130"/>
    </row>
    <row r="10" spans="1:6" ht="16.45" customHeight="1" x14ac:dyDescent="0.25"/>
    <row r="11" spans="1:6" ht="28.5" customHeight="1" x14ac:dyDescent="0.3">
      <c r="B11" s="33" t="s">
        <v>0</v>
      </c>
      <c r="C11" s="33" t="s">
        <v>1</v>
      </c>
      <c r="D11" s="33" t="s">
        <v>2</v>
      </c>
      <c r="E11" s="5" t="s">
        <v>3</v>
      </c>
      <c r="F11" s="5" t="s">
        <v>4</v>
      </c>
    </row>
    <row r="12" spans="1:6" ht="18" customHeight="1" x14ac:dyDescent="0.3">
      <c r="A12" s="29"/>
      <c r="B12" s="125" t="s">
        <v>10</v>
      </c>
      <c r="C12" s="119">
        <v>75550985023</v>
      </c>
      <c r="D12" s="119" t="s">
        <v>5</v>
      </c>
      <c r="E12" s="23">
        <v>49.77</v>
      </c>
      <c r="F12" s="18" t="s">
        <v>21</v>
      </c>
    </row>
    <row r="13" spans="1:6" ht="18" customHeight="1" x14ac:dyDescent="0.3">
      <c r="A13" s="29"/>
      <c r="B13" s="126"/>
      <c r="C13" s="120"/>
      <c r="D13" s="120"/>
      <c r="E13" s="23">
        <v>62.53</v>
      </c>
      <c r="F13" s="18" t="s">
        <v>21</v>
      </c>
    </row>
    <row r="14" spans="1:6" ht="18" customHeight="1" x14ac:dyDescent="0.3">
      <c r="A14" s="29"/>
      <c r="B14" s="126"/>
      <c r="C14" s="120"/>
      <c r="D14" s="120"/>
      <c r="E14" s="23">
        <v>158.93</v>
      </c>
      <c r="F14" s="18" t="s">
        <v>21</v>
      </c>
    </row>
    <row r="15" spans="1:6" ht="18" customHeight="1" x14ac:dyDescent="0.3">
      <c r="A15" s="29"/>
      <c r="B15" s="126"/>
      <c r="C15" s="120"/>
      <c r="D15" s="120"/>
      <c r="E15" s="23">
        <v>113.19</v>
      </c>
      <c r="F15" s="18" t="s">
        <v>21</v>
      </c>
    </row>
    <row r="16" spans="1:6" ht="18" customHeight="1" x14ac:dyDescent="0.3">
      <c r="A16" s="29"/>
      <c r="B16" s="126"/>
      <c r="C16" s="120"/>
      <c r="D16" s="120"/>
      <c r="E16" s="23">
        <v>66.540000000000006</v>
      </c>
      <c r="F16" s="18" t="s">
        <v>21</v>
      </c>
    </row>
    <row r="17" spans="1:6" ht="18" customHeight="1" x14ac:dyDescent="0.3">
      <c r="A17" s="29"/>
      <c r="B17" s="126"/>
      <c r="C17" s="120"/>
      <c r="D17" s="120"/>
      <c r="E17" s="23">
        <v>94.23</v>
      </c>
      <c r="F17" s="18" t="s">
        <v>21</v>
      </c>
    </row>
    <row r="18" spans="1:6" ht="18" customHeight="1" x14ac:dyDescent="0.3">
      <c r="A18" s="29"/>
      <c r="B18" s="126"/>
      <c r="C18" s="120"/>
      <c r="D18" s="120"/>
      <c r="E18" s="23">
        <v>4.57</v>
      </c>
      <c r="F18" s="71" t="s">
        <v>98</v>
      </c>
    </row>
    <row r="19" spans="1:6" ht="18" customHeight="1" x14ac:dyDescent="0.3">
      <c r="B19" s="115" t="s">
        <v>9</v>
      </c>
      <c r="C19" s="116"/>
      <c r="D19" s="117"/>
      <c r="E19" s="6">
        <f>SUM(E12:E18)</f>
        <v>549.7600000000001</v>
      </c>
      <c r="F19" s="19"/>
    </row>
    <row r="20" spans="1:6" ht="18" customHeight="1" x14ac:dyDescent="0.3">
      <c r="B20" s="128" t="s">
        <v>41</v>
      </c>
      <c r="C20" s="131" t="s">
        <v>43</v>
      </c>
      <c r="D20" s="114" t="s">
        <v>42</v>
      </c>
      <c r="E20" s="64">
        <v>2493.0700000000002</v>
      </c>
      <c r="F20" s="12" t="s">
        <v>22</v>
      </c>
    </row>
    <row r="21" spans="1:6" ht="18" customHeight="1" x14ac:dyDescent="0.3">
      <c r="B21" s="128"/>
      <c r="C21" s="131"/>
      <c r="D21" s="114"/>
      <c r="E21" s="64">
        <v>1806.87</v>
      </c>
      <c r="F21" s="12" t="s">
        <v>22</v>
      </c>
    </row>
    <row r="22" spans="1:6" ht="18" customHeight="1" x14ac:dyDescent="0.3">
      <c r="B22" s="128"/>
      <c r="C22" s="131"/>
      <c r="D22" s="114"/>
      <c r="E22" s="64">
        <v>46.88</v>
      </c>
      <c r="F22" s="12" t="s">
        <v>22</v>
      </c>
    </row>
    <row r="23" spans="1:6" ht="18" customHeight="1" x14ac:dyDescent="0.3">
      <c r="A23" s="58"/>
      <c r="B23" s="128"/>
      <c r="C23" s="131"/>
      <c r="D23" s="114"/>
      <c r="E23" s="20">
        <v>2596.19</v>
      </c>
      <c r="F23" s="12" t="s">
        <v>22</v>
      </c>
    </row>
    <row r="24" spans="1:6" ht="18" customHeight="1" x14ac:dyDescent="0.3">
      <c r="B24" s="115" t="s">
        <v>9</v>
      </c>
      <c r="C24" s="116"/>
      <c r="D24" s="117"/>
      <c r="E24" s="6">
        <f>SUM(E20:E23)</f>
        <v>6943.01</v>
      </c>
      <c r="F24" s="19"/>
    </row>
    <row r="25" spans="1:6" ht="18" customHeight="1" x14ac:dyDescent="0.3">
      <c r="B25" s="128" t="s">
        <v>74</v>
      </c>
      <c r="C25" s="114">
        <v>39048902955</v>
      </c>
      <c r="D25" s="114" t="s">
        <v>11</v>
      </c>
      <c r="E25" s="64">
        <v>4290.47</v>
      </c>
      <c r="F25" s="71" t="s">
        <v>23</v>
      </c>
    </row>
    <row r="26" spans="1:6" ht="18" customHeight="1" x14ac:dyDescent="0.3">
      <c r="B26" s="128"/>
      <c r="C26" s="114"/>
      <c r="D26" s="114"/>
      <c r="E26" s="64">
        <v>4360.6400000000003</v>
      </c>
      <c r="F26" s="71" t="s">
        <v>98</v>
      </c>
    </row>
    <row r="27" spans="1:6" ht="18" customHeight="1" x14ac:dyDescent="0.3">
      <c r="B27" s="30" t="s">
        <v>9</v>
      </c>
      <c r="C27" s="30"/>
      <c r="D27" s="39"/>
      <c r="E27" s="22">
        <f>SUM(E25:E26)</f>
        <v>8651.11</v>
      </c>
      <c r="F27" s="19"/>
    </row>
    <row r="28" spans="1:6" ht="18" customHeight="1" x14ac:dyDescent="0.3">
      <c r="A28" s="29"/>
      <c r="B28" s="143" t="s">
        <v>44</v>
      </c>
      <c r="C28" s="119">
        <v>78344221376</v>
      </c>
      <c r="D28" s="119" t="s">
        <v>26</v>
      </c>
      <c r="E28" s="20">
        <v>115.29</v>
      </c>
      <c r="F28" s="12" t="s">
        <v>35</v>
      </c>
    </row>
    <row r="29" spans="1:6" ht="18" customHeight="1" x14ac:dyDescent="0.3">
      <c r="A29" s="29"/>
      <c r="B29" s="144"/>
      <c r="C29" s="120"/>
      <c r="D29" s="120"/>
      <c r="E29" s="20">
        <v>70.27</v>
      </c>
      <c r="F29" s="12" t="s">
        <v>35</v>
      </c>
    </row>
    <row r="30" spans="1:6" ht="18" customHeight="1" x14ac:dyDescent="0.3">
      <c r="A30" s="29"/>
      <c r="B30" s="144"/>
      <c r="C30" s="120"/>
      <c r="D30" s="120"/>
      <c r="E30" s="20">
        <v>52.97</v>
      </c>
      <c r="F30" s="12" t="s">
        <v>35</v>
      </c>
    </row>
    <row r="31" spans="1:6" ht="18" customHeight="1" x14ac:dyDescent="0.3">
      <c r="A31" s="29"/>
      <c r="B31" s="144"/>
      <c r="C31" s="120"/>
      <c r="D31" s="120"/>
      <c r="E31" s="20">
        <v>82.18</v>
      </c>
      <c r="F31" s="12" t="s">
        <v>35</v>
      </c>
    </row>
    <row r="32" spans="1:6" ht="18" customHeight="1" x14ac:dyDescent="0.3">
      <c r="A32" s="29"/>
      <c r="B32" s="144"/>
      <c r="C32" s="120"/>
      <c r="D32" s="120"/>
      <c r="E32" s="20">
        <v>119.74</v>
      </c>
      <c r="F32" s="12" t="s">
        <v>35</v>
      </c>
    </row>
    <row r="33" spans="1:6" ht="18" customHeight="1" x14ac:dyDescent="0.3">
      <c r="A33" s="29"/>
      <c r="B33" s="144"/>
      <c r="C33" s="120"/>
      <c r="D33" s="120"/>
      <c r="E33" s="20">
        <v>52.24</v>
      </c>
      <c r="F33" s="12" t="s">
        <v>35</v>
      </c>
    </row>
    <row r="34" spans="1:6" ht="18" customHeight="1" x14ac:dyDescent="0.3">
      <c r="A34" s="29"/>
      <c r="B34" s="144"/>
      <c r="C34" s="120"/>
      <c r="D34" s="120"/>
      <c r="E34" s="20">
        <v>23.7</v>
      </c>
      <c r="F34" s="12" t="s">
        <v>35</v>
      </c>
    </row>
    <row r="35" spans="1:6" ht="18" customHeight="1" x14ac:dyDescent="0.3">
      <c r="A35" s="29"/>
      <c r="B35" s="144"/>
      <c r="C35" s="120"/>
      <c r="D35" s="120"/>
      <c r="E35" s="20">
        <v>93.53</v>
      </c>
      <c r="F35" s="12" t="s">
        <v>35</v>
      </c>
    </row>
    <row r="36" spans="1:6" ht="18" customHeight="1" x14ac:dyDescent="0.3">
      <c r="A36" s="29"/>
      <c r="B36" s="144"/>
      <c r="C36" s="120"/>
      <c r="D36" s="120"/>
      <c r="E36" s="20">
        <v>8.6300000000000008</v>
      </c>
      <c r="F36" s="12" t="s">
        <v>35</v>
      </c>
    </row>
    <row r="37" spans="1:6" ht="18" customHeight="1" x14ac:dyDescent="0.3">
      <c r="A37" s="29"/>
      <c r="B37" s="144"/>
      <c r="C37" s="120"/>
      <c r="D37" s="120"/>
      <c r="E37" s="20">
        <v>76.489999999999995</v>
      </c>
      <c r="F37" s="12" t="s">
        <v>35</v>
      </c>
    </row>
    <row r="38" spans="1:6" ht="18" customHeight="1" x14ac:dyDescent="0.3">
      <c r="A38" s="29"/>
      <c r="B38" s="144"/>
      <c r="C38" s="120"/>
      <c r="D38" s="120"/>
      <c r="E38" s="20">
        <v>72.53</v>
      </c>
      <c r="F38" s="12" t="s">
        <v>35</v>
      </c>
    </row>
    <row r="39" spans="1:6" ht="18" customHeight="1" x14ac:dyDescent="0.3">
      <c r="A39" s="29"/>
      <c r="B39" s="144"/>
      <c r="C39" s="120"/>
      <c r="D39" s="120"/>
      <c r="E39" s="20">
        <v>38.81</v>
      </c>
      <c r="F39" s="12" t="s">
        <v>35</v>
      </c>
    </row>
    <row r="40" spans="1:6" ht="18" customHeight="1" x14ac:dyDescent="0.3">
      <c r="A40" s="29"/>
      <c r="B40" s="144"/>
      <c r="C40" s="120"/>
      <c r="D40" s="120"/>
      <c r="E40" s="20">
        <v>8.33</v>
      </c>
      <c r="F40" s="12" t="s">
        <v>34</v>
      </c>
    </row>
    <row r="41" spans="1:6" ht="18" customHeight="1" x14ac:dyDescent="0.3">
      <c r="A41" s="29"/>
      <c r="B41" s="144"/>
      <c r="C41" s="120"/>
      <c r="D41" s="120"/>
      <c r="E41" s="20">
        <v>62.99</v>
      </c>
      <c r="F41" s="12" t="s">
        <v>34</v>
      </c>
    </row>
    <row r="42" spans="1:6" ht="18" customHeight="1" x14ac:dyDescent="0.3">
      <c r="A42" s="29"/>
      <c r="B42" s="144"/>
      <c r="C42" s="120"/>
      <c r="D42" s="120"/>
      <c r="E42" s="20">
        <v>7.73</v>
      </c>
      <c r="F42" s="12" t="s">
        <v>34</v>
      </c>
    </row>
    <row r="43" spans="1:6" ht="18" customHeight="1" x14ac:dyDescent="0.3">
      <c r="A43" s="29"/>
      <c r="B43" s="144"/>
      <c r="C43" s="120"/>
      <c r="D43" s="120"/>
      <c r="E43" s="20">
        <v>12.88</v>
      </c>
      <c r="F43" s="18" t="s">
        <v>24</v>
      </c>
    </row>
    <row r="44" spans="1:6" ht="18" customHeight="1" x14ac:dyDescent="0.3">
      <c r="A44" s="29"/>
      <c r="B44" s="144"/>
      <c r="C44" s="120"/>
      <c r="D44" s="120"/>
      <c r="E44" s="20">
        <v>29.88</v>
      </c>
      <c r="F44" s="18" t="s">
        <v>24</v>
      </c>
    </row>
    <row r="45" spans="1:6" ht="18" customHeight="1" x14ac:dyDescent="0.3">
      <c r="A45" s="29"/>
      <c r="B45" s="144"/>
      <c r="C45" s="120"/>
      <c r="D45" s="120"/>
      <c r="E45" s="20">
        <v>1472.85</v>
      </c>
      <c r="F45" s="18" t="s">
        <v>35</v>
      </c>
    </row>
    <row r="46" spans="1:6" ht="18" customHeight="1" x14ac:dyDescent="0.3">
      <c r="A46" s="29"/>
      <c r="B46" s="144"/>
      <c r="C46" s="120"/>
      <c r="D46" s="120"/>
      <c r="E46" s="20">
        <v>105.16</v>
      </c>
      <c r="F46" s="18" t="s">
        <v>35</v>
      </c>
    </row>
    <row r="47" spans="1:6" ht="18" customHeight="1" x14ac:dyDescent="0.3">
      <c r="A47" s="29"/>
      <c r="B47" s="144"/>
      <c r="C47" s="120"/>
      <c r="D47" s="120"/>
      <c r="E47" s="20">
        <v>118.67</v>
      </c>
      <c r="F47" s="18" t="s">
        <v>35</v>
      </c>
    </row>
    <row r="48" spans="1:6" ht="18" customHeight="1" x14ac:dyDescent="0.3">
      <c r="A48" s="29"/>
      <c r="B48" s="144"/>
      <c r="C48" s="120"/>
      <c r="D48" s="120"/>
      <c r="E48" s="20">
        <v>46.24</v>
      </c>
      <c r="F48" s="18" t="s">
        <v>35</v>
      </c>
    </row>
    <row r="49" spans="1:6" ht="18" customHeight="1" x14ac:dyDescent="0.3">
      <c r="A49" s="29"/>
      <c r="B49" s="144"/>
      <c r="C49" s="120"/>
      <c r="D49" s="120"/>
      <c r="E49" s="20">
        <v>68.36</v>
      </c>
      <c r="F49" s="18" t="s">
        <v>35</v>
      </c>
    </row>
    <row r="50" spans="1:6" ht="18" customHeight="1" x14ac:dyDescent="0.3">
      <c r="A50" s="29"/>
      <c r="B50" s="144"/>
      <c r="C50" s="120"/>
      <c r="D50" s="120"/>
      <c r="E50" s="20">
        <v>46.06</v>
      </c>
      <c r="F50" s="18" t="s">
        <v>35</v>
      </c>
    </row>
    <row r="51" spans="1:6" ht="18" customHeight="1" x14ac:dyDescent="0.3">
      <c r="A51" s="29"/>
      <c r="B51" s="144"/>
      <c r="C51" s="120"/>
      <c r="D51" s="120"/>
      <c r="E51" s="20">
        <v>25.2</v>
      </c>
      <c r="F51" s="18" t="s">
        <v>35</v>
      </c>
    </row>
    <row r="52" spans="1:6" ht="18" customHeight="1" x14ac:dyDescent="0.3">
      <c r="A52" s="29"/>
      <c r="B52" s="144"/>
      <c r="C52" s="120"/>
      <c r="D52" s="120"/>
      <c r="E52" s="20">
        <v>42.58</v>
      </c>
      <c r="F52" s="18" t="s">
        <v>35</v>
      </c>
    </row>
    <row r="53" spans="1:6" ht="18" customHeight="1" x14ac:dyDescent="0.3">
      <c r="A53" s="29"/>
      <c r="B53" s="144"/>
      <c r="C53" s="120"/>
      <c r="D53" s="120"/>
      <c r="E53" s="20">
        <v>15.07</v>
      </c>
      <c r="F53" s="18" t="s">
        <v>35</v>
      </c>
    </row>
    <row r="54" spans="1:6" ht="18" customHeight="1" x14ac:dyDescent="0.3">
      <c r="A54" s="29"/>
      <c r="B54" s="144"/>
      <c r="C54" s="120"/>
      <c r="D54" s="120"/>
      <c r="E54" s="20">
        <v>4.8899999999999997</v>
      </c>
      <c r="F54" s="18" t="s">
        <v>35</v>
      </c>
    </row>
    <row r="55" spans="1:6" ht="18" customHeight="1" x14ac:dyDescent="0.3">
      <c r="A55" s="29"/>
      <c r="B55" s="144"/>
      <c r="C55" s="120"/>
      <c r="D55" s="120"/>
      <c r="E55" s="20">
        <v>16.75</v>
      </c>
      <c r="F55" s="18" t="s">
        <v>35</v>
      </c>
    </row>
    <row r="56" spans="1:6" ht="18" customHeight="1" x14ac:dyDescent="0.3">
      <c r="A56" s="29"/>
      <c r="B56" s="144"/>
      <c r="C56" s="120"/>
      <c r="D56" s="120"/>
      <c r="E56" s="20">
        <v>47.04</v>
      </c>
      <c r="F56" s="18" t="s">
        <v>35</v>
      </c>
    </row>
    <row r="57" spans="1:6" ht="18" customHeight="1" x14ac:dyDescent="0.3">
      <c r="A57" s="29"/>
      <c r="B57" s="144"/>
      <c r="C57" s="120"/>
      <c r="D57" s="120"/>
      <c r="E57" s="20">
        <v>81.64</v>
      </c>
      <c r="F57" s="18" t="s">
        <v>35</v>
      </c>
    </row>
    <row r="58" spans="1:6" ht="18" customHeight="1" x14ac:dyDescent="0.3">
      <c r="A58" s="29"/>
      <c r="B58" s="144"/>
      <c r="C58" s="120"/>
      <c r="D58" s="120"/>
      <c r="E58" s="20">
        <v>1290.47</v>
      </c>
      <c r="F58" s="18" t="s">
        <v>35</v>
      </c>
    </row>
    <row r="59" spans="1:6" ht="18" customHeight="1" x14ac:dyDescent="0.3">
      <c r="A59" s="29"/>
      <c r="B59" s="144"/>
      <c r="C59" s="120"/>
      <c r="D59" s="120"/>
      <c r="E59" s="20">
        <v>266.25</v>
      </c>
      <c r="F59" s="18" t="s">
        <v>35</v>
      </c>
    </row>
    <row r="60" spans="1:6" ht="18" customHeight="1" x14ac:dyDescent="0.3">
      <c r="A60" s="29"/>
      <c r="B60" s="144"/>
      <c r="C60" s="120"/>
      <c r="D60" s="120"/>
      <c r="E60" s="20">
        <v>61.32</v>
      </c>
      <c r="F60" s="18" t="s">
        <v>35</v>
      </c>
    </row>
    <row r="61" spans="1:6" ht="18" customHeight="1" x14ac:dyDescent="0.3">
      <c r="A61" s="29"/>
      <c r="B61" s="144"/>
      <c r="C61" s="120"/>
      <c r="D61" s="120"/>
      <c r="E61" s="20">
        <v>131.57</v>
      </c>
      <c r="F61" s="18" t="s">
        <v>35</v>
      </c>
    </row>
    <row r="62" spans="1:6" ht="18" customHeight="1" x14ac:dyDescent="0.3">
      <c r="A62" s="29"/>
      <c r="B62" s="144"/>
      <c r="C62" s="120"/>
      <c r="D62" s="120"/>
      <c r="E62" s="20">
        <v>90.14</v>
      </c>
      <c r="F62" s="18" t="s">
        <v>35</v>
      </c>
    </row>
    <row r="63" spans="1:6" ht="18" customHeight="1" x14ac:dyDescent="0.3">
      <c r="A63" s="29"/>
      <c r="B63" s="144"/>
      <c r="C63" s="120"/>
      <c r="D63" s="120"/>
      <c r="E63" s="20">
        <v>37.119999999999997</v>
      </c>
      <c r="F63" s="18" t="s">
        <v>35</v>
      </c>
    </row>
    <row r="64" spans="1:6" ht="18" customHeight="1" x14ac:dyDescent="0.3">
      <c r="A64" s="29"/>
      <c r="B64" s="144"/>
      <c r="C64" s="120"/>
      <c r="D64" s="120"/>
      <c r="E64" s="20">
        <v>87.26</v>
      </c>
      <c r="F64" s="18" t="s">
        <v>35</v>
      </c>
    </row>
    <row r="65" spans="1:6" ht="18" customHeight="1" x14ac:dyDescent="0.3">
      <c r="A65" s="29"/>
      <c r="B65" s="144"/>
      <c r="C65" s="120"/>
      <c r="D65" s="120"/>
      <c r="E65" s="20">
        <v>82.4</v>
      </c>
      <c r="F65" s="18" t="s">
        <v>35</v>
      </c>
    </row>
    <row r="66" spans="1:6" ht="18" customHeight="1" x14ac:dyDescent="0.3">
      <c r="A66" s="29"/>
      <c r="B66" s="144"/>
      <c r="C66" s="120"/>
      <c r="D66" s="120"/>
      <c r="E66" s="20">
        <v>67.459999999999994</v>
      </c>
      <c r="F66" s="18" t="s">
        <v>35</v>
      </c>
    </row>
    <row r="67" spans="1:6" ht="18" customHeight="1" x14ac:dyDescent="0.3">
      <c r="A67" s="29"/>
      <c r="B67" s="144"/>
      <c r="C67" s="120"/>
      <c r="D67" s="120"/>
      <c r="E67" s="20">
        <v>155.18</v>
      </c>
      <c r="F67" s="18" t="s">
        <v>35</v>
      </c>
    </row>
    <row r="68" spans="1:6" ht="18" customHeight="1" x14ac:dyDescent="0.3">
      <c r="A68" s="29"/>
      <c r="B68" s="144"/>
      <c r="C68" s="120"/>
      <c r="D68" s="120"/>
      <c r="E68" s="20">
        <v>22.73</v>
      </c>
      <c r="F68" s="18" t="s">
        <v>35</v>
      </c>
    </row>
    <row r="69" spans="1:6" ht="18" customHeight="1" x14ac:dyDescent="0.3">
      <c r="B69" s="115" t="s">
        <v>9</v>
      </c>
      <c r="C69" s="116"/>
      <c r="D69" s="117"/>
      <c r="E69" s="22">
        <f>SUM(E28:E68)</f>
        <v>5310.5999999999985</v>
      </c>
      <c r="F69" s="15"/>
    </row>
    <row r="70" spans="1:6" ht="18" customHeight="1" x14ac:dyDescent="0.3">
      <c r="B70" s="88" t="s">
        <v>52</v>
      </c>
      <c r="C70" s="89">
        <v>43965974818</v>
      </c>
      <c r="D70" s="89" t="s">
        <v>5</v>
      </c>
      <c r="E70" s="64">
        <v>4432.38</v>
      </c>
      <c r="F70" s="14" t="s">
        <v>21</v>
      </c>
    </row>
    <row r="71" spans="1:6" ht="18" customHeight="1" x14ac:dyDescent="0.3">
      <c r="B71" s="115" t="s">
        <v>9</v>
      </c>
      <c r="C71" s="116"/>
      <c r="D71" s="117"/>
      <c r="E71" s="6">
        <f>SUM(E70:E70)</f>
        <v>4432.38</v>
      </c>
      <c r="F71" s="16"/>
    </row>
    <row r="72" spans="1:6" ht="18" customHeight="1" x14ac:dyDescent="0.3">
      <c r="B72" s="113" t="s">
        <v>31</v>
      </c>
      <c r="C72" s="114">
        <v>29524210204</v>
      </c>
      <c r="D72" s="114" t="s">
        <v>5</v>
      </c>
      <c r="E72" s="64">
        <v>160.1</v>
      </c>
      <c r="F72" s="66" t="s">
        <v>37</v>
      </c>
    </row>
    <row r="73" spans="1:6" ht="18" customHeight="1" x14ac:dyDescent="0.3">
      <c r="B73" s="113"/>
      <c r="C73" s="114"/>
      <c r="D73" s="114"/>
      <c r="E73" s="64">
        <v>386.07</v>
      </c>
      <c r="F73" s="66" t="s">
        <v>37</v>
      </c>
    </row>
    <row r="74" spans="1:6" ht="18" customHeight="1" x14ac:dyDescent="0.3">
      <c r="B74" s="113"/>
      <c r="C74" s="114"/>
      <c r="D74" s="114"/>
      <c r="E74" s="64">
        <v>198.28</v>
      </c>
      <c r="F74" s="66" t="s">
        <v>37</v>
      </c>
    </row>
    <row r="75" spans="1:6" ht="18" customHeight="1" x14ac:dyDescent="0.3">
      <c r="B75" s="115" t="s">
        <v>9</v>
      </c>
      <c r="C75" s="116"/>
      <c r="D75" s="117"/>
      <c r="E75" s="22">
        <f>SUM(E72:E74)</f>
        <v>744.44999999999993</v>
      </c>
      <c r="F75" s="15"/>
    </row>
    <row r="76" spans="1:6" ht="18" customHeight="1" x14ac:dyDescent="0.3">
      <c r="A76" s="29"/>
      <c r="B76" s="125" t="s">
        <v>30</v>
      </c>
      <c r="C76" s="141" t="s">
        <v>38</v>
      </c>
      <c r="D76" s="119" t="s">
        <v>11</v>
      </c>
      <c r="E76" s="28">
        <v>301.63</v>
      </c>
      <c r="F76" s="48" t="s">
        <v>23</v>
      </c>
    </row>
    <row r="77" spans="1:6" ht="18" customHeight="1" x14ac:dyDescent="0.3">
      <c r="A77" s="29"/>
      <c r="B77" s="126"/>
      <c r="C77" s="142"/>
      <c r="D77" s="120"/>
      <c r="E77" s="28">
        <v>11.47</v>
      </c>
      <c r="F77" s="48" t="s">
        <v>23</v>
      </c>
    </row>
    <row r="78" spans="1:6" ht="18" customHeight="1" x14ac:dyDescent="0.3">
      <c r="A78" s="29"/>
      <c r="B78" s="126"/>
      <c r="C78" s="142"/>
      <c r="D78" s="120"/>
      <c r="E78" s="28">
        <v>11.47</v>
      </c>
      <c r="F78" s="48" t="s">
        <v>23</v>
      </c>
    </row>
    <row r="79" spans="1:6" ht="18" customHeight="1" x14ac:dyDescent="0.3">
      <c r="A79" s="29"/>
      <c r="B79" s="126"/>
      <c r="C79" s="142"/>
      <c r="D79" s="120"/>
      <c r="E79" s="28">
        <v>301.63</v>
      </c>
      <c r="F79" s="48" t="s">
        <v>23</v>
      </c>
    </row>
    <row r="80" spans="1:6" ht="18" customHeight="1" x14ac:dyDescent="0.3">
      <c r="A80" s="29"/>
      <c r="B80" s="126"/>
      <c r="C80" s="142"/>
      <c r="D80" s="120"/>
      <c r="E80" s="28">
        <v>301.63</v>
      </c>
      <c r="F80" s="48" t="s">
        <v>23</v>
      </c>
    </row>
    <row r="81" spans="1:6" ht="18" customHeight="1" x14ac:dyDescent="0.3">
      <c r="A81" s="29"/>
      <c r="B81" s="126"/>
      <c r="C81" s="142"/>
      <c r="D81" s="120"/>
      <c r="E81" s="28">
        <v>301.63</v>
      </c>
      <c r="F81" s="48" t="s">
        <v>23</v>
      </c>
    </row>
    <row r="82" spans="1:6" ht="18" customHeight="1" x14ac:dyDescent="0.3">
      <c r="A82" s="29"/>
      <c r="B82" s="126"/>
      <c r="C82" s="142"/>
      <c r="D82" s="120"/>
      <c r="E82" s="10">
        <v>301.63</v>
      </c>
      <c r="F82" s="48" t="s">
        <v>23</v>
      </c>
    </row>
    <row r="83" spans="1:6" ht="18" customHeight="1" x14ac:dyDescent="0.3">
      <c r="A83" s="29"/>
      <c r="B83" s="118" t="s">
        <v>9</v>
      </c>
      <c r="C83" s="118"/>
      <c r="D83" s="118"/>
      <c r="E83" s="49">
        <f>SUM(E76:E82)</f>
        <v>1531.0900000000001</v>
      </c>
      <c r="F83" s="15"/>
    </row>
    <row r="84" spans="1:6" ht="18" customHeight="1" x14ac:dyDescent="0.3">
      <c r="A84" s="29"/>
      <c r="B84" s="128" t="s">
        <v>12</v>
      </c>
      <c r="C84" s="114">
        <v>15331545057</v>
      </c>
      <c r="D84" s="114" t="s">
        <v>11</v>
      </c>
      <c r="E84" s="79">
        <v>916.31</v>
      </c>
      <c r="F84" s="12" t="s">
        <v>23</v>
      </c>
    </row>
    <row r="85" spans="1:6" ht="18" customHeight="1" x14ac:dyDescent="0.3">
      <c r="A85" s="29"/>
      <c r="B85" s="128"/>
      <c r="C85" s="114"/>
      <c r="D85" s="114"/>
      <c r="E85" s="79">
        <v>607.5</v>
      </c>
      <c r="F85" s="12" t="s">
        <v>23</v>
      </c>
    </row>
    <row r="86" spans="1:6" ht="18" customHeight="1" x14ac:dyDescent="0.3">
      <c r="A86" s="29"/>
      <c r="B86" s="128"/>
      <c r="C86" s="114"/>
      <c r="D86" s="114"/>
      <c r="E86" s="79">
        <v>901.13</v>
      </c>
      <c r="F86" s="12" t="s">
        <v>23</v>
      </c>
    </row>
    <row r="87" spans="1:6" ht="18" customHeight="1" x14ac:dyDescent="0.3">
      <c r="A87" s="29"/>
      <c r="B87" s="128"/>
      <c r="C87" s="114"/>
      <c r="D87" s="114"/>
      <c r="E87" s="79">
        <v>865.69</v>
      </c>
      <c r="F87" s="12" t="s">
        <v>23</v>
      </c>
    </row>
    <row r="88" spans="1:6" ht="18" customHeight="1" x14ac:dyDescent="0.3">
      <c r="A88" s="29"/>
      <c r="B88" s="128"/>
      <c r="C88" s="114"/>
      <c r="D88" s="114"/>
      <c r="E88" s="79">
        <v>901.13</v>
      </c>
      <c r="F88" s="12" t="s">
        <v>23</v>
      </c>
    </row>
    <row r="89" spans="1:6" ht="18" customHeight="1" x14ac:dyDescent="0.3">
      <c r="B89" s="118" t="s">
        <v>9</v>
      </c>
      <c r="C89" s="118"/>
      <c r="D89" s="118"/>
      <c r="E89" s="6">
        <f>SUM(E84:E88)</f>
        <v>4191.76</v>
      </c>
      <c r="F89" s="16"/>
    </row>
    <row r="90" spans="1:6" ht="18" customHeight="1" x14ac:dyDescent="0.3">
      <c r="B90" s="125" t="s">
        <v>101</v>
      </c>
      <c r="C90" s="166">
        <v>77886974479</v>
      </c>
      <c r="D90" s="119" t="s">
        <v>5</v>
      </c>
      <c r="E90" s="64">
        <v>382.5</v>
      </c>
      <c r="F90" s="66" t="s">
        <v>99</v>
      </c>
    </row>
    <row r="91" spans="1:6" ht="18" customHeight="1" x14ac:dyDescent="0.3">
      <c r="B91" s="165"/>
      <c r="C91" s="168"/>
      <c r="D91" s="127"/>
      <c r="E91" s="64">
        <v>382.5</v>
      </c>
      <c r="F91" s="66" t="s">
        <v>99</v>
      </c>
    </row>
    <row r="92" spans="1:6" ht="18" customHeight="1" x14ac:dyDescent="0.3">
      <c r="B92" s="118" t="s">
        <v>9</v>
      </c>
      <c r="C92" s="118"/>
      <c r="D92" s="118"/>
      <c r="E92" s="6">
        <f>SUM(E90:E91)</f>
        <v>765</v>
      </c>
      <c r="F92" s="16"/>
    </row>
    <row r="93" spans="1:6" ht="18" customHeight="1" x14ac:dyDescent="0.3">
      <c r="B93" s="125" t="s">
        <v>71</v>
      </c>
      <c r="C93" s="166">
        <v>89407840770</v>
      </c>
      <c r="D93" s="119" t="s">
        <v>11</v>
      </c>
      <c r="E93" s="64">
        <v>135.41</v>
      </c>
      <c r="F93" s="63" t="s">
        <v>72</v>
      </c>
    </row>
    <row r="94" spans="1:6" ht="18" customHeight="1" x14ac:dyDescent="0.3">
      <c r="B94" s="165"/>
      <c r="C94" s="168"/>
      <c r="D94" s="127"/>
      <c r="E94" s="64">
        <v>135.41</v>
      </c>
      <c r="F94" s="63" t="s">
        <v>72</v>
      </c>
    </row>
    <row r="95" spans="1:6" ht="18" customHeight="1" x14ac:dyDescent="0.3">
      <c r="B95" s="118" t="s">
        <v>9</v>
      </c>
      <c r="C95" s="118"/>
      <c r="D95" s="118"/>
      <c r="E95" s="6">
        <f>SUM(E93:E94)</f>
        <v>270.82</v>
      </c>
      <c r="F95" s="16"/>
    </row>
    <row r="96" spans="1:6" ht="18" customHeight="1" x14ac:dyDescent="0.3">
      <c r="B96" s="125" t="s">
        <v>77</v>
      </c>
      <c r="C96" s="166">
        <v>41605016397</v>
      </c>
      <c r="D96" s="119" t="s">
        <v>78</v>
      </c>
      <c r="E96" s="64">
        <v>50</v>
      </c>
      <c r="F96" s="63" t="s">
        <v>99</v>
      </c>
    </row>
    <row r="97" spans="2:6" ht="18" customHeight="1" x14ac:dyDescent="0.3">
      <c r="B97" s="165"/>
      <c r="C97" s="168"/>
      <c r="D97" s="127"/>
      <c r="E97" s="64">
        <v>50</v>
      </c>
      <c r="F97" s="63" t="s">
        <v>99</v>
      </c>
    </row>
    <row r="98" spans="2:6" ht="18" customHeight="1" x14ac:dyDescent="0.3">
      <c r="B98" s="118" t="s">
        <v>9</v>
      </c>
      <c r="C98" s="118"/>
      <c r="D98" s="118"/>
      <c r="E98" s="6">
        <f>SUM(E96:E97)</f>
        <v>100</v>
      </c>
      <c r="F98" s="16"/>
    </row>
    <row r="99" spans="2:6" ht="18" customHeight="1" x14ac:dyDescent="0.3">
      <c r="B99" s="93" t="s">
        <v>104</v>
      </c>
      <c r="C99" s="94" t="s">
        <v>102</v>
      </c>
      <c r="D99" s="95" t="s">
        <v>103</v>
      </c>
      <c r="E99" s="64">
        <v>72.5</v>
      </c>
      <c r="F99" s="63" t="s">
        <v>61</v>
      </c>
    </row>
    <row r="100" spans="2:6" ht="18" customHeight="1" x14ac:dyDescent="0.3">
      <c r="B100" s="118" t="s">
        <v>9</v>
      </c>
      <c r="C100" s="118"/>
      <c r="D100" s="118"/>
      <c r="E100" s="6">
        <f>SUM(E99:E99)</f>
        <v>72.5</v>
      </c>
      <c r="F100" s="16"/>
    </row>
    <row r="101" spans="2:6" ht="18" customHeight="1" x14ac:dyDescent="0.3">
      <c r="B101" s="125" t="s">
        <v>68</v>
      </c>
      <c r="C101" s="166">
        <v>68419124305</v>
      </c>
      <c r="D101" s="119" t="s">
        <v>5</v>
      </c>
      <c r="E101" s="64">
        <v>10.62</v>
      </c>
      <c r="F101" s="18" t="s">
        <v>24</v>
      </c>
    </row>
    <row r="102" spans="2:6" ht="18" customHeight="1" x14ac:dyDescent="0.3">
      <c r="B102" s="165"/>
      <c r="C102" s="168"/>
      <c r="D102" s="127"/>
      <c r="E102" s="20">
        <v>10.62</v>
      </c>
      <c r="F102" s="18" t="s">
        <v>24</v>
      </c>
    </row>
    <row r="103" spans="2:6" ht="18" customHeight="1" x14ac:dyDescent="0.3">
      <c r="B103" s="118" t="s">
        <v>9</v>
      </c>
      <c r="C103" s="118"/>
      <c r="D103" s="118"/>
      <c r="E103" s="6">
        <f>SUM(E101:E102)</f>
        <v>21.24</v>
      </c>
      <c r="F103" s="16"/>
    </row>
    <row r="104" spans="2:6" ht="18" customHeight="1" x14ac:dyDescent="0.3">
      <c r="B104" s="78" t="s">
        <v>107</v>
      </c>
      <c r="C104" s="62">
        <v>23334763607</v>
      </c>
      <c r="D104" s="76" t="s">
        <v>11</v>
      </c>
      <c r="E104" s="20">
        <v>135</v>
      </c>
      <c r="F104" s="12" t="s">
        <v>35</v>
      </c>
    </row>
    <row r="105" spans="2:6" ht="18" customHeight="1" x14ac:dyDescent="0.3">
      <c r="B105" s="118" t="s">
        <v>9</v>
      </c>
      <c r="C105" s="118"/>
      <c r="D105" s="118"/>
      <c r="E105" s="6">
        <f>SUM(E104)</f>
        <v>135</v>
      </c>
      <c r="F105" s="16"/>
    </row>
    <row r="106" spans="2:6" ht="18" customHeight="1" x14ac:dyDescent="0.3">
      <c r="B106" s="78" t="s">
        <v>96</v>
      </c>
      <c r="C106" s="62">
        <v>26466995189</v>
      </c>
      <c r="D106" s="76" t="s">
        <v>11</v>
      </c>
      <c r="E106" s="20">
        <v>75</v>
      </c>
      <c r="F106" s="12" t="s">
        <v>36</v>
      </c>
    </row>
    <row r="107" spans="2:6" ht="18" customHeight="1" x14ac:dyDescent="0.3">
      <c r="B107" s="118" t="s">
        <v>9</v>
      </c>
      <c r="C107" s="118"/>
      <c r="D107" s="118"/>
      <c r="E107" s="6">
        <f>SUM(E106)</f>
        <v>75</v>
      </c>
      <c r="F107" s="16"/>
    </row>
    <row r="108" spans="2:6" ht="18" customHeight="1" x14ac:dyDescent="0.3">
      <c r="B108" s="125" t="s">
        <v>67</v>
      </c>
      <c r="C108" s="166">
        <v>69705761521</v>
      </c>
      <c r="D108" s="119" t="s">
        <v>11</v>
      </c>
      <c r="E108" s="64">
        <v>135.9</v>
      </c>
      <c r="F108" s="18" t="s">
        <v>73</v>
      </c>
    </row>
    <row r="109" spans="2:6" ht="18" customHeight="1" x14ac:dyDescent="0.3">
      <c r="B109" s="165"/>
      <c r="C109" s="168"/>
      <c r="D109" s="127"/>
      <c r="E109" s="20">
        <v>129.1</v>
      </c>
      <c r="F109" s="18" t="s">
        <v>73</v>
      </c>
    </row>
    <row r="110" spans="2:6" ht="18" customHeight="1" x14ac:dyDescent="0.3">
      <c r="B110" s="118" t="s">
        <v>9</v>
      </c>
      <c r="C110" s="118"/>
      <c r="D110" s="118"/>
      <c r="E110" s="6">
        <f>SUM(E108:E109)</f>
        <v>265</v>
      </c>
      <c r="F110" s="16"/>
    </row>
    <row r="111" spans="2:6" ht="18" customHeight="1" x14ac:dyDescent="0.3">
      <c r="B111" s="82" t="s">
        <v>50</v>
      </c>
      <c r="C111" s="84">
        <v>27759560625</v>
      </c>
      <c r="D111" s="84" t="s">
        <v>5</v>
      </c>
      <c r="E111" s="64">
        <v>54.37</v>
      </c>
      <c r="F111" s="18" t="s">
        <v>21</v>
      </c>
    </row>
    <row r="112" spans="2:6" ht="18" customHeight="1" x14ac:dyDescent="0.3">
      <c r="B112" s="115" t="s">
        <v>9</v>
      </c>
      <c r="C112" s="116"/>
      <c r="D112" s="117"/>
      <c r="E112" s="6">
        <f>SUM(E111:E111)</f>
        <v>54.37</v>
      </c>
      <c r="F112" s="16"/>
    </row>
    <row r="113" spans="1:6" ht="18" customHeight="1" x14ac:dyDescent="0.3">
      <c r="B113" s="125" t="s">
        <v>13</v>
      </c>
      <c r="C113" s="119">
        <v>92963223473</v>
      </c>
      <c r="D113" s="119" t="s">
        <v>5</v>
      </c>
      <c r="E113" s="23">
        <v>0.16</v>
      </c>
      <c r="F113" s="12" t="s">
        <v>25</v>
      </c>
    </row>
    <row r="114" spans="1:6" ht="18" customHeight="1" x14ac:dyDescent="0.3">
      <c r="B114" s="126"/>
      <c r="C114" s="120"/>
      <c r="D114" s="120"/>
      <c r="E114" s="23">
        <v>0.16</v>
      </c>
      <c r="F114" s="12" t="s">
        <v>25</v>
      </c>
    </row>
    <row r="115" spans="1:6" ht="18" customHeight="1" x14ac:dyDescent="0.3">
      <c r="B115" s="126"/>
      <c r="C115" s="120"/>
      <c r="D115" s="120"/>
      <c r="E115" s="23">
        <v>372.94</v>
      </c>
      <c r="F115" s="12" t="s">
        <v>25</v>
      </c>
    </row>
    <row r="116" spans="1:6" ht="18" customHeight="1" x14ac:dyDescent="0.3">
      <c r="B116" s="126"/>
      <c r="C116" s="120"/>
      <c r="D116" s="120"/>
      <c r="E116" s="23">
        <v>0.16</v>
      </c>
      <c r="F116" s="14" t="s">
        <v>25</v>
      </c>
    </row>
    <row r="117" spans="1:6" ht="32.6" customHeight="1" x14ac:dyDescent="0.3">
      <c r="B117" s="165"/>
      <c r="C117" s="127"/>
      <c r="D117" s="127"/>
      <c r="E117" s="23">
        <v>2093.62</v>
      </c>
      <c r="F117" s="14" t="s">
        <v>46</v>
      </c>
    </row>
    <row r="118" spans="1:6" x14ac:dyDescent="0.3">
      <c r="B118" s="115" t="s">
        <v>9</v>
      </c>
      <c r="C118" s="116"/>
      <c r="D118" s="117"/>
      <c r="E118" s="6">
        <f>SUM(E113:E117)</f>
        <v>2467.04</v>
      </c>
      <c r="F118" s="16"/>
    </row>
    <row r="119" spans="1:6" ht="30.05" x14ac:dyDescent="0.3">
      <c r="B119" s="151" t="s">
        <v>133</v>
      </c>
      <c r="C119" s="111">
        <v>26702280390</v>
      </c>
      <c r="D119" s="111" t="s">
        <v>5</v>
      </c>
      <c r="E119" s="32">
        <v>1031.45</v>
      </c>
      <c r="F119" s="63" t="s">
        <v>134</v>
      </c>
    </row>
    <row r="120" spans="1:6" ht="30.05" x14ac:dyDescent="0.3">
      <c r="B120" s="153"/>
      <c r="C120" s="112"/>
      <c r="D120" s="112"/>
      <c r="E120" s="31">
        <v>20685.61</v>
      </c>
      <c r="F120" s="63" t="s">
        <v>135</v>
      </c>
    </row>
    <row r="121" spans="1:6" x14ac:dyDescent="0.3">
      <c r="B121" s="68" t="s">
        <v>9</v>
      </c>
      <c r="C121" s="100"/>
      <c r="D121" s="100"/>
      <c r="E121" s="24">
        <f>SUM(E119:E120)</f>
        <v>21717.06</v>
      </c>
      <c r="F121" s="25"/>
    </row>
    <row r="122" spans="1:6" x14ac:dyDescent="0.3">
      <c r="B122" s="128" t="s">
        <v>48</v>
      </c>
      <c r="C122" s="114">
        <v>17365305988</v>
      </c>
      <c r="D122" s="114" t="s">
        <v>11</v>
      </c>
      <c r="E122" s="64">
        <v>94.55</v>
      </c>
      <c r="F122" s="12" t="s">
        <v>51</v>
      </c>
    </row>
    <row r="123" spans="1:6" x14ac:dyDescent="0.3">
      <c r="B123" s="128"/>
      <c r="C123" s="114"/>
      <c r="D123" s="114"/>
      <c r="E123" s="64">
        <v>121.25</v>
      </c>
      <c r="F123" s="12" t="s">
        <v>51</v>
      </c>
    </row>
    <row r="124" spans="1:6" x14ac:dyDescent="0.3">
      <c r="B124" s="128"/>
      <c r="C124" s="114"/>
      <c r="D124" s="114"/>
      <c r="E124" s="64">
        <v>248.18</v>
      </c>
      <c r="F124" s="12" t="s">
        <v>51</v>
      </c>
    </row>
    <row r="125" spans="1:6" ht="19.600000000000001" customHeight="1" x14ac:dyDescent="0.3">
      <c r="B125" s="115" t="s">
        <v>9</v>
      </c>
      <c r="C125" s="116"/>
      <c r="D125" s="117"/>
      <c r="E125" s="6">
        <f>SUM(E122:E124)</f>
        <v>463.98</v>
      </c>
      <c r="F125" s="16"/>
    </row>
    <row r="126" spans="1:6" ht="18" customHeight="1" x14ac:dyDescent="0.3">
      <c r="A126" s="29"/>
      <c r="B126" s="125" t="s">
        <v>32</v>
      </c>
      <c r="C126" s="119">
        <v>18928523252</v>
      </c>
      <c r="D126" s="119" t="s">
        <v>33</v>
      </c>
      <c r="E126" s="20">
        <v>45.83</v>
      </c>
      <c r="F126" s="12" t="s">
        <v>35</v>
      </c>
    </row>
    <row r="127" spans="1:6" ht="18" customHeight="1" x14ac:dyDescent="0.3">
      <c r="A127" s="29"/>
      <c r="B127" s="126"/>
      <c r="C127" s="120"/>
      <c r="D127" s="120"/>
      <c r="E127" s="20">
        <v>148.43</v>
      </c>
      <c r="F127" s="12" t="s">
        <v>35</v>
      </c>
    </row>
    <row r="128" spans="1:6" ht="18" customHeight="1" x14ac:dyDescent="0.3">
      <c r="A128" s="29"/>
      <c r="B128" s="126"/>
      <c r="C128" s="120"/>
      <c r="D128" s="120"/>
      <c r="E128" s="20">
        <v>238.56</v>
      </c>
      <c r="F128" s="14" t="s">
        <v>35</v>
      </c>
    </row>
    <row r="129" spans="1:6" ht="18" customHeight="1" x14ac:dyDescent="0.3">
      <c r="A129" s="29"/>
      <c r="B129" s="126"/>
      <c r="C129" s="120"/>
      <c r="D129" s="120"/>
      <c r="E129" s="20">
        <v>68.040000000000006</v>
      </c>
      <c r="F129" s="14" t="s">
        <v>35</v>
      </c>
    </row>
    <row r="130" spans="1:6" ht="18" customHeight="1" x14ac:dyDescent="0.3">
      <c r="A130" s="29"/>
      <c r="B130" s="126"/>
      <c r="C130" s="120"/>
      <c r="D130" s="120"/>
      <c r="E130" s="20">
        <v>48.75</v>
      </c>
      <c r="F130" s="14" t="s">
        <v>35</v>
      </c>
    </row>
    <row r="131" spans="1:6" ht="18" customHeight="1" x14ac:dyDescent="0.3">
      <c r="A131" s="29"/>
      <c r="B131" s="126"/>
      <c r="C131" s="120"/>
      <c r="D131" s="120"/>
      <c r="E131" s="20">
        <v>138.75</v>
      </c>
      <c r="F131" s="14" t="s">
        <v>35</v>
      </c>
    </row>
    <row r="132" spans="1:6" ht="18" customHeight="1" x14ac:dyDescent="0.3">
      <c r="A132" s="29"/>
      <c r="B132" s="126"/>
      <c r="C132" s="120"/>
      <c r="D132" s="120"/>
      <c r="E132" s="20">
        <v>55.02</v>
      </c>
      <c r="F132" s="14" t="s">
        <v>35</v>
      </c>
    </row>
    <row r="133" spans="1:6" ht="18" customHeight="1" x14ac:dyDescent="0.3">
      <c r="A133" s="29"/>
      <c r="B133" s="126"/>
      <c r="C133" s="120"/>
      <c r="D133" s="120"/>
      <c r="E133" s="20">
        <v>128.43</v>
      </c>
      <c r="F133" s="14" t="s">
        <v>35</v>
      </c>
    </row>
    <row r="134" spans="1:6" ht="18" customHeight="1" x14ac:dyDescent="0.3">
      <c r="A134" s="29"/>
      <c r="B134" s="126"/>
      <c r="C134" s="120"/>
      <c r="D134" s="120"/>
      <c r="E134" s="20">
        <v>82.84</v>
      </c>
      <c r="F134" s="14" t="s">
        <v>35</v>
      </c>
    </row>
    <row r="135" spans="1:6" ht="18" customHeight="1" x14ac:dyDescent="0.3">
      <c r="A135" s="29"/>
      <c r="B135" s="126"/>
      <c r="C135" s="120"/>
      <c r="D135" s="120"/>
      <c r="E135" s="20">
        <v>204.12</v>
      </c>
      <c r="F135" s="14" t="s">
        <v>35</v>
      </c>
    </row>
    <row r="136" spans="1:6" ht="18" customHeight="1" x14ac:dyDescent="0.3">
      <c r="A136" s="29"/>
      <c r="B136" s="126"/>
      <c r="C136" s="120"/>
      <c r="D136" s="120"/>
      <c r="E136" s="20">
        <v>27.66</v>
      </c>
      <c r="F136" s="14" t="s">
        <v>35</v>
      </c>
    </row>
    <row r="137" spans="1:6" ht="18" customHeight="1" x14ac:dyDescent="0.3">
      <c r="A137" s="29"/>
      <c r="B137" s="126"/>
      <c r="C137" s="120"/>
      <c r="D137" s="120"/>
      <c r="E137" s="20">
        <v>204.12</v>
      </c>
      <c r="F137" s="14" t="s">
        <v>35</v>
      </c>
    </row>
    <row r="138" spans="1:6" ht="18" customHeight="1" x14ac:dyDescent="0.3">
      <c r="A138" s="29"/>
      <c r="B138" s="126"/>
      <c r="C138" s="120"/>
      <c r="D138" s="120"/>
      <c r="E138" s="20">
        <v>100.48</v>
      </c>
      <c r="F138" s="14" t="s">
        <v>35</v>
      </c>
    </row>
    <row r="139" spans="1:6" ht="18" customHeight="1" x14ac:dyDescent="0.3">
      <c r="A139" s="29"/>
      <c r="B139" s="126"/>
      <c r="C139" s="120"/>
      <c r="D139" s="120"/>
      <c r="E139" s="20">
        <v>274.93</v>
      </c>
      <c r="F139" s="14" t="s">
        <v>35</v>
      </c>
    </row>
    <row r="140" spans="1:6" ht="18" customHeight="1" x14ac:dyDescent="0.3">
      <c r="A140" s="29"/>
      <c r="B140" s="126"/>
      <c r="C140" s="120"/>
      <c r="D140" s="120"/>
      <c r="E140" s="20">
        <v>333.65</v>
      </c>
      <c r="F140" s="14" t="s">
        <v>35</v>
      </c>
    </row>
    <row r="141" spans="1:6" ht="18" customHeight="1" x14ac:dyDescent="0.3">
      <c r="A141" s="29"/>
      <c r="B141" s="126"/>
      <c r="C141" s="120"/>
      <c r="D141" s="120"/>
      <c r="E141" s="20">
        <v>127.5</v>
      </c>
      <c r="F141" s="14" t="s">
        <v>35</v>
      </c>
    </row>
    <row r="142" spans="1:6" ht="18" customHeight="1" x14ac:dyDescent="0.3">
      <c r="A142" s="29"/>
      <c r="B142" s="126"/>
      <c r="C142" s="120"/>
      <c r="D142" s="120"/>
      <c r="E142" s="20">
        <v>136.08000000000001</v>
      </c>
      <c r="F142" s="14" t="s">
        <v>35</v>
      </c>
    </row>
    <row r="143" spans="1:6" ht="18" customHeight="1" x14ac:dyDescent="0.3">
      <c r="A143" s="29"/>
      <c r="B143" s="115" t="s">
        <v>9</v>
      </c>
      <c r="C143" s="116"/>
      <c r="D143" s="117"/>
      <c r="E143" s="22">
        <f>SUM(E126:E142)</f>
        <v>2363.19</v>
      </c>
      <c r="F143" s="16"/>
    </row>
    <row r="144" spans="1:6" ht="18" customHeight="1" x14ac:dyDescent="0.3">
      <c r="B144" s="121" t="s">
        <v>28</v>
      </c>
      <c r="C144" s="123">
        <v>43639861997</v>
      </c>
      <c r="D144" s="123" t="s">
        <v>29</v>
      </c>
      <c r="E144" s="10">
        <v>249.44</v>
      </c>
      <c r="F144" s="12" t="s">
        <v>35</v>
      </c>
    </row>
    <row r="145" spans="2:6" ht="17.7" customHeight="1" x14ac:dyDescent="0.3">
      <c r="B145" s="122"/>
      <c r="C145" s="124"/>
      <c r="D145" s="124"/>
      <c r="E145" s="20">
        <v>317.25</v>
      </c>
      <c r="F145" s="12" t="s">
        <v>35</v>
      </c>
    </row>
    <row r="146" spans="2:6" ht="17.7" customHeight="1" x14ac:dyDescent="0.3">
      <c r="B146" s="122"/>
      <c r="C146" s="124"/>
      <c r="D146" s="124"/>
      <c r="E146" s="20">
        <v>1165.45</v>
      </c>
      <c r="F146" s="12" t="s">
        <v>35</v>
      </c>
    </row>
    <row r="147" spans="2:6" ht="17.7" customHeight="1" x14ac:dyDescent="0.3">
      <c r="B147" s="122"/>
      <c r="C147" s="124"/>
      <c r="D147" s="124"/>
      <c r="E147" s="20">
        <v>248.22</v>
      </c>
      <c r="F147" s="12" t="s">
        <v>35</v>
      </c>
    </row>
    <row r="148" spans="2:6" ht="17.7" customHeight="1" x14ac:dyDescent="0.3">
      <c r="B148" s="122"/>
      <c r="C148" s="124"/>
      <c r="D148" s="124"/>
      <c r="E148" s="20">
        <v>287.49</v>
      </c>
      <c r="F148" s="12" t="s">
        <v>35</v>
      </c>
    </row>
    <row r="149" spans="2:6" ht="17.7" customHeight="1" x14ac:dyDescent="0.3">
      <c r="B149" s="122"/>
      <c r="C149" s="124"/>
      <c r="D149" s="124"/>
      <c r="E149" s="20">
        <v>333.64</v>
      </c>
      <c r="F149" s="12" t="s">
        <v>35</v>
      </c>
    </row>
    <row r="150" spans="2:6" ht="17.7" customHeight="1" x14ac:dyDescent="0.3">
      <c r="B150" s="122"/>
      <c r="C150" s="124"/>
      <c r="D150" s="124"/>
      <c r="E150" s="20">
        <v>278.14999999999998</v>
      </c>
      <c r="F150" s="12" t="s">
        <v>35</v>
      </c>
    </row>
    <row r="151" spans="2:6" ht="17.7" customHeight="1" x14ac:dyDescent="0.3">
      <c r="B151" s="122"/>
      <c r="C151" s="124"/>
      <c r="D151" s="124"/>
      <c r="E151" s="20">
        <v>91.77</v>
      </c>
      <c r="F151" s="12" t="s">
        <v>35</v>
      </c>
    </row>
    <row r="152" spans="2:6" ht="17.7" customHeight="1" x14ac:dyDescent="0.3">
      <c r="B152" s="122"/>
      <c r="C152" s="124"/>
      <c r="D152" s="124"/>
      <c r="E152" s="20">
        <v>266.39</v>
      </c>
      <c r="F152" s="12" t="s">
        <v>35</v>
      </c>
    </row>
    <row r="153" spans="2:6" ht="17.7" customHeight="1" x14ac:dyDescent="0.3">
      <c r="B153" s="122"/>
      <c r="C153" s="124"/>
      <c r="D153" s="124"/>
      <c r="E153" s="20">
        <v>313.11</v>
      </c>
      <c r="F153" s="12" t="s">
        <v>35</v>
      </c>
    </row>
    <row r="154" spans="2:6" ht="17.7" customHeight="1" x14ac:dyDescent="0.3">
      <c r="B154" s="122"/>
      <c r="C154" s="124"/>
      <c r="D154" s="124"/>
      <c r="E154" s="20">
        <v>567.84</v>
      </c>
      <c r="F154" s="12" t="s">
        <v>35</v>
      </c>
    </row>
    <row r="155" spans="2:6" ht="17.7" customHeight="1" x14ac:dyDescent="0.3">
      <c r="B155" s="122"/>
      <c r="C155" s="124"/>
      <c r="D155" s="124"/>
      <c r="E155" s="20">
        <v>309.38</v>
      </c>
      <c r="F155" s="12" t="s">
        <v>35</v>
      </c>
    </row>
    <row r="156" spans="2:6" ht="17.7" customHeight="1" x14ac:dyDescent="0.3">
      <c r="B156" s="122"/>
      <c r="C156" s="124"/>
      <c r="D156" s="124"/>
      <c r="E156" s="20">
        <v>50.89</v>
      </c>
      <c r="F156" s="12" t="s">
        <v>35</v>
      </c>
    </row>
    <row r="157" spans="2:6" ht="17.7" customHeight="1" x14ac:dyDescent="0.3">
      <c r="B157" s="122"/>
      <c r="C157" s="124"/>
      <c r="D157" s="124"/>
      <c r="E157" s="20">
        <v>548.75</v>
      </c>
      <c r="F157" s="12" t="s">
        <v>35</v>
      </c>
    </row>
    <row r="158" spans="2:6" ht="17.7" customHeight="1" x14ac:dyDescent="0.3">
      <c r="B158" s="122"/>
      <c r="C158" s="124"/>
      <c r="D158" s="124"/>
      <c r="E158" s="20">
        <v>270.89999999999998</v>
      </c>
      <c r="F158" s="12" t="s">
        <v>35</v>
      </c>
    </row>
    <row r="159" spans="2:6" ht="17.55" customHeight="1" x14ac:dyDescent="0.3">
      <c r="B159" s="122"/>
      <c r="C159" s="124"/>
      <c r="D159" s="124"/>
      <c r="E159" s="20">
        <v>295.37</v>
      </c>
      <c r="F159" s="12" t="s">
        <v>35</v>
      </c>
    </row>
    <row r="160" spans="2:6" ht="17.7" customHeight="1" x14ac:dyDescent="0.3">
      <c r="B160" s="122"/>
      <c r="C160" s="124"/>
      <c r="D160" s="124"/>
      <c r="E160" s="20">
        <v>23.6</v>
      </c>
      <c r="F160" s="12" t="s">
        <v>35</v>
      </c>
    </row>
    <row r="161" spans="2:6" ht="17.7" customHeight="1" x14ac:dyDescent="0.3">
      <c r="B161" s="122"/>
      <c r="C161" s="124"/>
      <c r="D161" s="124"/>
      <c r="E161" s="20">
        <v>735</v>
      </c>
      <c r="F161" s="12" t="s">
        <v>35</v>
      </c>
    </row>
    <row r="162" spans="2:6" ht="17.7" customHeight="1" x14ac:dyDescent="0.3">
      <c r="B162" s="122"/>
      <c r="C162" s="124"/>
      <c r="D162" s="124"/>
      <c r="E162" s="20">
        <v>535</v>
      </c>
      <c r="F162" s="12" t="s">
        <v>35</v>
      </c>
    </row>
    <row r="163" spans="2:6" ht="17.7" customHeight="1" x14ac:dyDescent="0.3">
      <c r="B163" s="122"/>
      <c r="C163" s="124"/>
      <c r="D163" s="124"/>
      <c r="E163" s="20">
        <v>161.49</v>
      </c>
      <c r="F163" s="12" t="s">
        <v>35</v>
      </c>
    </row>
    <row r="164" spans="2:6" ht="17.7" customHeight="1" x14ac:dyDescent="0.3">
      <c r="B164" s="122"/>
      <c r="C164" s="124"/>
      <c r="D164" s="124"/>
      <c r="E164" s="20">
        <v>287.49</v>
      </c>
      <c r="F164" s="12" t="s">
        <v>35</v>
      </c>
    </row>
    <row r="165" spans="2:6" ht="17.7" customHeight="1" x14ac:dyDescent="0.3">
      <c r="B165" s="122"/>
      <c r="C165" s="124"/>
      <c r="D165" s="124"/>
      <c r="E165" s="20">
        <v>178.61</v>
      </c>
      <c r="F165" s="12" t="s">
        <v>35</v>
      </c>
    </row>
    <row r="166" spans="2:6" ht="17.7" customHeight="1" x14ac:dyDescent="0.3">
      <c r="B166" s="122"/>
      <c r="C166" s="124"/>
      <c r="D166" s="124"/>
      <c r="E166" s="20">
        <v>406.09</v>
      </c>
      <c r="F166" s="12" t="s">
        <v>35</v>
      </c>
    </row>
    <row r="167" spans="2:6" ht="17.7" customHeight="1" x14ac:dyDescent="0.3">
      <c r="B167" s="122"/>
      <c r="C167" s="124"/>
      <c r="D167" s="124"/>
      <c r="E167" s="20">
        <v>1121.08</v>
      </c>
      <c r="F167" s="12" t="s">
        <v>35</v>
      </c>
    </row>
    <row r="168" spans="2:6" ht="17.7" customHeight="1" x14ac:dyDescent="0.3">
      <c r="B168" s="122"/>
      <c r="C168" s="124"/>
      <c r="D168" s="124"/>
      <c r="E168" s="20">
        <v>258.3</v>
      </c>
      <c r="F168" s="12" t="s">
        <v>35</v>
      </c>
    </row>
    <row r="169" spans="2:6" ht="17.7" customHeight="1" x14ac:dyDescent="0.3">
      <c r="B169" s="122"/>
      <c r="C169" s="124"/>
      <c r="D169" s="124"/>
      <c r="E169" s="20">
        <v>237.93</v>
      </c>
      <c r="F169" s="12" t="s">
        <v>35</v>
      </c>
    </row>
    <row r="170" spans="2:6" ht="17.7" customHeight="1" x14ac:dyDescent="0.3">
      <c r="B170" s="122"/>
      <c r="C170" s="124"/>
      <c r="D170" s="124"/>
      <c r="E170" s="20">
        <v>216.8</v>
      </c>
      <c r="F170" s="12" t="s">
        <v>35</v>
      </c>
    </row>
    <row r="171" spans="2:6" ht="17.7" customHeight="1" x14ac:dyDescent="0.3">
      <c r="B171" s="122"/>
      <c r="C171" s="124"/>
      <c r="D171" s="124"/>
      <c r="E171" s="20">
        <v>174.93</v>
      </c>
      <c r="F171" s="12" t="s">
        <v>35</v>
      </c>
    </row>
    <row r="172" spans="2:6" ht="17.7" customHeight="1" x14ac:dyDescent="0.3">
      <c r="B172" s="122"/>
      <c r="C172" s="124"/>
      <c r="D172" s="124"/>
      <c r="E172" s="20">
        <v>18.559999999999999</v>
      </c>
      <c r="F172" s="12" t="s">
        <v>35</v>
      </c>
    </row>
    <row r="173" spans="2:6" ht="17.7" customHeight="1" x14ac:dyDescent="0.3">
      <c r="B173" s="122"/>
      <c r="C173" s="124"/>
      <c r="D173" s="124"/>
      <c r="E173" s="20">
        <v>208.75</v>
      </c>
      <c r="F173" s="12" t="s">
        <v>35</v>
      </c>
    </row>
    <row r="174" spans="2:6" ht="18" customHeight="1" x14ac:dyDescent="0.3">
      <c r="B174" s="118" t="s">
        <v>9</v>
      </c>
      <c r="C174" s="118"/>
      <c r="D174" s="118"/>
      <c r="E174" s="27">
        <f>SUM(E144:E173)</f>
        <v>10157.669999999998</v>
      </c>
      <c r="F174" s="17"/>
    </row>
    <row r="175" spans="2:6" ht="19.45" customHeight="1" x14ac:dyDescent="0.3">
      <c r="B175" s="125" t="s">
        <v>62</v>
      </c>
      <c r="C175" s="166">
        <v>39483344029</v>
      </c>
      <c r="D175" s="119" t="s">
        <v>11</v>
      </c>
      <c r="E175" s="79">
        <v>28</v>
      </c>
      <c r="F175" s="12" t="s">
        <v>51</v>
      </c>
    </row>
    <row r="176" spans="2:6" ht="18" customHeight="1" x14ac:dyDescent="0.3">
      <c r="B176" s="126"/>
      <c r="C176" s="167"/>
      <c r="D176" s="120"/>
      <c r="E176" s="79">
        <v>153.75</v>
      </c>
      <c r="F176" s="18" t="s">
        <v>24</v>
      </c>
    </row>
    <row r="177" spans="1:6" ht="18" customHeight="1" x14ac:dyDescent="0.3">
      <c r="B177" s="118" t="s">
        <v>9</v>
      </c>
      <c r="C177" s="118"/>
      <c r="D177" s="118"/>
      <c r="E177" s="22">
        <f>SUM(E175:E176)</f>
        <v>181.75</v>
      </c>
      <c r="F177" s="17"/>
    </row>
    <row r="178" spans="1:6" ht="18" customHeight="1" x14ac:dyDescent="0.3">
      <c r="B178" s="54" t="s">
        <v>64</v>
      </c>
      <c r="C178" s="55" t="s">
        <v>63</v>
      </c>
      <c r="D178" s="21" t="s">
        <v>47</v>
      </c>
      <c r="E178" s="20">
        <v>262.5</v>
      </c>
      <c r="F178" s="12" t="s">
        <v>35</v>
      </c>
    </row>
    <row r="179" spans="1:6" ht="18" customHeight="1" x14ac:dyDescent="0.3">
      <c r="B179" s="133" t="s">
        <v>9</v>
      </c>
      <c r="C179" s="134"/>
      <c r="D179" s="135"/>
      <c r="E179" s="22">
        <f>SUM(E178:E178)</f>
        <v>262.5</v>
      </c>
      <c r="F179" s="17"/>
    </row>
    <row r="180" spans="1:6" ht="18" customHeight="1" x14ac:dyDescent="0.3">
      <c r="A180" s="29"/>
      <c r="B180" s="139" t="s">
        <v>27</v>
      </c>
      <c r="C180" s="119">
        <v>44138062462</v>
      </c>
      <c r="D180" s="119" t="s">
        <v>11</v>
      </c>
      <c r="E180" s="20">
        <v>352.17</v>
      </c>
      <c r="F180" s="12" t="s">
        <v>35</v>
      </c>
    </row>
    <row r="181" spans="1:6" ht="18" customHeight="1" x14ac:dyDescent="0.3">
      <c r="A181" s="29"/>
      <c r="B181" s="140"/>
      <c r="C181" s="120"/>
      <c r="D181" s="120"/>
      <c r="E181" s="20">
        <v>331.66</v>
      </c>
      <c r="F181" s="12" t="s">
        <v>35</v>
      </c>
    </row>
    <row r="182" spans="1:6" ht="18" customHeight="1" x14ac:dyDescent="0.3">
      <c r="A182" s="29"/>
      <c r="B182" s="140"/>
      <c r="C182" s="120"/>
      <c r="D182" s="120"/>
      <c r="E182" s="20">
        <v>731.29</v>
      </c>
      <c r="F182" s="12" t="s">
        <v>35</v>
      </c>
    </row>
    <row r="183" spans="1:6" ht="18" customHeight="1" x14ac:dyDescent="0.3">
      <c r="A183" s="29"/>
      <c r="B183" s="140"/>
      <c r="C183" s="120"/>
      <c r="D183" s="120"/>
      <c r="E183" s="20">
        <v>80.73</v>
      </c>
      <c r="F183" s="12" t="s">
        <v>35</v>
      </c>
    </row>
    <row r="184" spans="1:6" ht="18" customHeight="1" x14ac:dyDescent="0.3">
      <c r="A184" s="29"/>
      <c r="B184" s="140"/>
      <c r="C184" s="120"/>
      <c r="D184" s="120"/>
      <c r="E184" s="20">
        <v>524.16</v>
      </c>
      <c r="F184" s="12" t="s">
        <v>35</v>
      </c>
    </row>
    <row r="185" spans="1:6" ht="18" customHeight="1" x14ac:dyDescent="0.3">
      <c r="A185" s="29"/>
      <c r="B185" s="140"/>
      <c r="C185" s="120"/>
      <c r="D185" s="120"/>
      <c r="E185" s="20">
        <v>55.4</v>
      </c>
      <c r="F185" s="12" t="s">
        <v>35</v>
      </c>
    </row>
    <row r="186" spans="1:6" ht="18" customHeight="1" x14ac:dyDescent="0.3">
      <c r="A186" s="29"/>
      <c r="B186" s="140"/>
      <c r="C186" s="120"/>
      <c r="D186" s="120"/>
      <c r="E186" s="20">
        <v>376.74</v>
      </c>
      <c r="F186" s="12" t="s">
        <v>35</v>
      </c>
    </row>
    <row r="187" spans="1:6" ht="18" customHeight="1" x14ac:dyDescent="0.3">
      <c r="A187" s="29"/>
      <c r="B187" s="140"/>
      <c r="C187" s="120"/>
      <c r="D187" s="120"/>
      <c r="E187" s="20">
        <v>540.54</v>
      </c>
      <c r="F187" s="12" t="s">
        <v>35</v>
      </c>
    </row>
    <row r="188" spans="1:6" ht="18" customHeight="1" x14ac:dyDescent="0.3">
      <c r="A188" s="29"/>
      <c r="B188" s="140"/>
      <c r="C188" s="120"/>
      <c r="D188" s="120"/>
      <c r="E188" s="20">
        <v>687.66</v>
      </c>
      <c r="F188" s="12" t="s">
        <v>35</v>
      </c>
    </row>
    <row r="189" spans="1:6" ht="18" customHeight="1" x14ac:dyDescent="0.3">
      <c r="A189" s="29"/>
      <c r="B189" s="140"/>
      <c r="C189" s="120"/>
      <c r="D189" s="120"/>
      <c r="E189" s="20">
        <v>502.68</v>
      </c>
      <c r="F189" s="12" t="s">
        <v>35</v>
      </c>
    </row>
    <row r="190" spans="1:6" ht="18" customHeight="1" x14ac:dyDescent="0.3">
      <c r="A190" s="29"/>
      <c r="B190" s="140"/>
      <c r="C190" s="120"/>
      <c r="D190" s="120"/>
      <c r="E190" s="20">
        <v>526.44000000000005</v>
      </c>
      <c r="F190" s="12" t="s">
        <v>35</v>
      </c>
    </row>
    <row r="191" spans="1:6" ht="18" customHeight="1" x14ac:dyDescent="0.3">
      <c r="A191" s="29"/>
      <c r="B191" s="140"/>
      <c r="C191" s="120"/>
      <c r="D191" s="120"/>
      <c r="E191" s="20">
        <v>353.53</v>
      </c>
      <c r="F191" s="12" t="s">
        <v>35</v>
      </c>
    </row>
    <row r="192" spans="1:6" ht="18" customHeight="1" x14ac:dyDescent="0.3">
      <c r="A192" s="29"/>
      <c r="B192" s="140"/>
      <c r="C192" s="120"/>
      <c r="D192" s="120"/>
      <c r="E192" s="20">
        <v>311.22000000000003</v>
      </c>
      <c r="F192" s="12" t="s">
        <v>35</v>
      </c>
    </row>
    <row r="193" spans="1:6" ht="18" customHeight="1" x14ac:dyDescent="0.3">
      <c r="A193" s="29"/>
      <c r="B193" s="140"/>
      <c r="C193" s="120"/>
      <c r="D193" s="120"/>
      <c r="E193" s="20">
        <v>383.42</v>
      </c>
      <c r="F193" s="12" t="s">
        <v>35</v>
      </c>
    </row>
    <row r="194" spans="1:6" ht="18" customHeight="1" x14ac:dyDescent="0.3">
      <c r="A194" s="29"/>
      <c r="B194" s="140"/>
      <c r="C194" s="120"/>
      <c r="D194" s="120"/>
      <c r="E194" s="20">
        <v>423.89</v>
      </c>
      <c r="F194" s="12" t="s">
        <v>35</v>
      </c>
    </row>
    <row r="195" spans="1:6" ht="18" customHeight="1" x14ac:dyDescent="0.3">
      <c r="A195" s="29"/>
      <c r="B195" s="140"/>
      <c r="C195" s="120"/>
      <c r="D195" s="120"/>
      <c r="E195" s="20">
        <v>750.19</v>
      </c>
      <c r="F195" s="12" t="s">
        <v>35</v>
      </c>
    </row>
    <row r="196" spans="1:6" ht="18" customHeight="1" x14ac:dyDescent="0.3">
      <c r="A196" s="29"/>
      <c r="B196" s="140"/>
      <c r="C196" s="120"/>
      <c r="D196" s="120"/>
      <c r="E196" s="20">
        <v>450.45</v>
      </c>
      <c r="F196" s="12" t="s">
        <v>35</v>
      </c>
    </row>
    <row r="197" spans="1:6" ht="18" customHeight="1" x14ac:dyDescent="0.3">
      <c r="A197" s="29"/>
      <c r="B197" s="140"/>
      <c r="C197" s="120"/>
      <c r="D197" s="120"/>
      <c r="E197" s="20">
        <v>425.88</v>
      </c>
      <c r="F197" s="12" t="s">
        <v>35</v>
      </c>
    </row>
    <row r="198" spans="1:6" ht="18" customHeight="1" x14ac:dyDescent="0.3">
      <c r="A198" s="29"/>
      <c r="B198" s="140"/>
      <c r="C198" s="120"/>
      <c r="D198" s="120"/>
      <c r="E198" s="20">
        <v>614.25</v>
      </c>
      <c r="F198" s="12" t="s">
        <v>35</v>
      </c>
    </row>
    <row r="199" spans="1:6" ht="18" customHeight="1" x14ac:dyDescent="0.3">
      <c r="A199" s="29"/>
      <c r="B199" s="140"/>
      <c r="C199" s="120"/>
      <c r="D199" s="120"/>
      <c r="E199" s="20">
        <v>850.84</v>
      </c>
      <c r="F199" s="12" t="s">
        <v>35</v>
      </c>
    </row>
    <row r="200" spans="1:6" ht="18" customHeight="1" x14ac:dyDescent="0.3">
      <c r="A200" s="29"/>
      <c r="B200" s="140"/>
      <c r="C200" s="120"/>
      <c r="D200" s="120"/>
      <c r="E200" s="20">
        <v>820.11</v>
      </c>
      <c r="F200" s="12" t="s">
        <v>35</v>
      </c>
    </row>
    <row r="201" spans="1:6" ht="18" customHeight="1" x14ac:dyDescent="0.3">
      <c r="A201" s="29"/>
      <c r="B201" s="140"/>
      <c r="C201" s="120"/>
      <c r="D201" s="120"/>
      <c r="E201" s="20">
        <v>1292.43</v>
      </c>
      <c r="F201" s="12" t="s">
        <v>35</v>
      </c>
    </row>
    <row r="202" spans="1:6" ht="18" customHeight="1" x14ac:dyDescent="0.3">
      <c r="A202" s="29"/>
      <c r="B202" s="140"/>
      <c r="C202" s="120"/>
      <c r="D202" s="120"/>
      <c r="E202" s="20">
        <v>228.39</v>
      </c>
      <c r="F202" s="12" t="s">
        <v>35</v>
      </c>
    </row>
    <row r="203" spans="1:6" ht="18" customHeight="1" x14ac:dyDescent="0.3">
      <c r="A203" s="29"/>
      <c r="B203" s="140"/>
      <c r="C203" s="120"/>
      <c r="D203" s="120"/>
      <c r="E203" s="20">
        <v>624.59</v>
      </c>
      <c r="F203" s="12" t="s">
        <v>35</v>
      </c>
    </row>
    <row r="204" spans="1:6" ht="18" customHeight="1" x14ac:dyDescent="0.3">
      <c r="A204" s="29"/>
      <c r="B204" s="140"/>
      <c r="C204" s="120"/>
      <c r="D204" s="120"/>
      <c r="E204" s="20">
        <v>58.64</v>
      </c>
      <c r="F204" s="12" t="s">
        <v>35</v>
      </c>
    </row>
    <row r="205" spans="1:6" ht="18" customHeight="1" x14ac:dyDescent="0.3">
      <c r="A205" s="58"/>
      <c r="B205" s="133" t="s">
        <v>9</v>
      </c>
      <c r="C205" s="134"/>
      <c r="D205" s="135"/>
      <c r="E205" s="22">
        <f>SUM(E180:E204)</f>
        <v>12297.3</v>
      </c>
      <c r="F205" s="16"/>
    </row>
    <row r="206" spans="1:6" ht="18" customHeight="1" x14ac:dyDescent="0.3">
      <c r="A206" s="58"/>
      <c r="B206" s="128" t="s">
        <v>45</v>
      </c>
      <c r="C206" s="114">
        <v>64546066176</v>
      </c>
      <c r="D206" s="114" t="s">
        <v>5</v>
      </c>
      <c r="E206" s="64">
        <v>310</v>
      </c>
      <c r="F206" s="63" t="s">
        <v>72</v>
      </c>
    </row>
    <row r="207" spans="1:6" ht="18" customHeight="1" x14ac:dyDescent="0.3">
      <c r="A207" s="58"/>
      <c r="B207" s="128"/>
      <c r="C207" s="114"/>
      <c r="D207" s="114"/>
      <c r="E207" s="64">
        <v>248.85</v>
      </c>
      <c r="F207" s="63" t="s">
        <v>72</v>
      </c>
    </row>
    <row r="208" spans="1:6" ht="18" customHeight="1" x14ac:dyDescent="0.3">
      <c r="B208" s="136" t="s">
        <v>9</v>
      </c>
      <c r="C208" s="137"/>
      <c r="D208" s="138"/>
      <c r="E208" s="22">
        <f>SUM(E206:E207)</f>
        <v>558.85</v>
      </c>
      <c r="F208" s="16"/>
    </row>
    <row r="209" spans="1:6" ht="18" customHeight="1" x14ac:dyDescent="0.3">
      <c r="B209" s="54" t="s">
        <v>65</v>
      </c>
      <c r="C209" s="53">
        <v>68621642300</v>
      </c>
      <c r="D209" s="21" t="s">
        <v>66</v>
      </c>
      <c r="E209" s="20">
        <v>192.5</v>
      </c>
      <c r="F209" s="12" t="s">
        <v>35</v>
      </c>
    </row>
    <row r="210" spans="1:6" ht="18" customHeight="1" x14ac:dyDescent="0.3">
      <c r="B210" s="115" t="s">
        <v>9</v>
      </c>
      <c r="C210" s="116"/>
      <c r="D210" s="117"/>
      <c r="E210" s="22">
        <f>SUM(E209:E209)</f>
        <v>192.5</v>
      </c>
      <c r="F210" s="16"/>
    </row>
    <row r="211" spans="1:6" ht="18" customHeight="1" x14ac:dyDescent="0.3">
      <c r="B211" s="154" t="s">
        <v>39</v>
      </c>
      <c r="C211" s="155">
        <v>42255248046</v>
      </c>
      <c r="D211" s="155" t="s">
        <v>40</v>
      </c>
      <c r="E211" s="64">
        <v>748.88</v>
      </c>
      <c r="F211" s="12" t="s">
        <v>35</v>
      </c>
    </row>
    <row r="212" spans="1:6" ht="18" customHeight="1" x14ac:dyDescent="0.3">
      <c r="B212" s="154"/>
      <c r="C212" s="155"/>
      <c r="D212" s="155"/>
      <c r="E212" s="64">
        <v>601.51</v>
      </c>
      <c r="F212" s="12" t="s">
        <v>35</v>
      </c>
    </row>
    <row r="213" spans="1:6" ht="18" customHeight="1" x14ac:dyDescent="0.3">
      <c r="B213" s="115" t="s">
        <v>9</v>
      </c>
      <c r="C213" s="116"/>
      <c r="D213" s="117"/>
      <c r="E213" s="6">
        <f>SUM(E211:E212)</f>
        <v>1350.3899999999999</v>
      </c>
      <c r="F213" s="16"/>
    </row>
    <row r="214" spans="1:6" ht="18" customHeight="1" x14ac:dyDescent="0.3">
      <c r="B214" s="128" t="s">
        <v>60</v>
      </c>
      <c r="C214" s="131" t="s">
        <v>53</v>
      </c>
      <c r="D214" s="114" t="s">
        <v>11</v>
      </c>
      <c r="E214" s="64">
        <v>43.8</v>
      </c>
      <c r="F214" s="18" t="s">
        <v>55</v>
      </c>
    </row>
    <row r="215" spans="1:6" ht="18" customHeight="1" x14ac:dyDescent="0.3">
      <c r="B215" s="128"/>
      <c r="C215" s="131"/>
      <c r="D215" s="114"/>
      <c r="E215" s="64">
        <v>114.8</v>
      </c>
      <c r="F215" s="18" t="s">
        <v>55</v>
      </c>
    </row>
    <row r="216" spans="1:6" ht="18" customHeight="1" x14ac:dyDescent="0.3">
      <c r="B216" s="128"/>
      <c r="C216" s="131"/>
      <c r="D216" s="114"/>
      <c r="E216" s="64">
        <v>109.5</v>
      </c>
      <c r="F216" s="18" t="s">
        <v>55</v>
      </c>
    </row>
    <row r="217" spans="1:6" ht="18" customHeight="1" x14ac:dyDescent="0.3">
      <c r="B217" s="128"/>
      <c r="C217" s="131"/>
      <c r="D217" s="114"/>
      <c r="E217" s="64">
        <v>43.8</v>
      </c>
      <c r="F217" s="18" t="s">
        <v>55</v>
      </c>
    </row>
    <row r="218" spans="1:6" ht="18" customHeight="1" x14ac:dyDescent="0.3">
      <c r="B218" s="128"/>
      <c r="C218" s="131"/>
      <c r="D218" s="114"/>
      <c r="E218" s="64">
        <v>1121.25</v>
      </c>
      <c r="F218" s="18" t="s">
        <v>55</v>
      </c>
    </row>
    <row r="219" spans="1:6" ht="18" customHeight="1" x14ac:dyDescent="0.3">
      <c r="B219" s="115" t="s">
        <v>9</v>
      </c>
      <c r="C219" s="116"/>
      <c r="D219" s="117"/>
      <c r="E219" s="11">
        <f>SUM(E214:E218)</f>
        <v>1433.15</v>
      </c>
      <c r="F219" s="16"/>
    </row>
    <row r="220" spans="1:6" ht="18" customHeight="1" x14ac:dyDescent="0.3">
      <c r="B220" s="82" t="s">
        <v>76</v>
      </c>
      <c r="C220" s="84">
        <v>58421021869</v>
      </c>
      <c r="D220" s="84" t="s">
        <v>5</v>
      </c>
      <c r="E220" s="80">
        <v>924.9</v>
      </c>
      <c r="F220" s="63" t="s">
        <v>34</v>
      </c>
    </row>
    <row r="221" spans="1:6" ht="18" customHeight="1" x14ac:dyDescent="0.3">
      <c r="B221" s="115" t="s">
        <v>9</v>
      </c>
      <c r="C221" s="116"/>
      <c r="D221" s="117"/>
      <c r="E221" s="41">
        <f>SUM(E220:E220)</f>
        <v>924.9</v>
      </c>
      <c r="F221" s="16"/>
    </row>
    <row r="222" spans="1:6" ht="18" customHeight="1" x14ac:dyDescent="0.3">
      <c r="B222" s="98" t="s">
        <v>75</v>
      </c>
      <c r="C222" s="99">
        <v>73660371074</v>
      </c>
      <c r="D222" s="99" t="s">
        <v>26</v>
      </c>
      <c r="E222" s="80">
        <v>28.64</v>
      </c>
      <c r="F222" s="12" t="s">
        <v>51</v>
      </c>
    </row>
    <row r="223" spans="1:6" ht="18" customHeight="1" x14ac:dyDescent="0.3">
      <c r="A223" s="29"/>
      <c r="B223" s="68" t="s">
        <v>9</v>
      </c>
      <c r="C223" s="67"/>
      <c r="D223" s="67"/>
      <c r="E223" s="24">
        <f>SUM(E222:E222)</f>
        <v>28.64</v>
      </c>
      <c r="F223" s="25"/>
    </row>
    <row r="224" spans="1:6" ht="18" customHeight="1" x14ac:dyDescent="0.3">
      <c r="A224" s="29"/>
      <c r="B224" s="85" t="s">
        <v>87</v>
      </c>
      <c r="C224" s="87">
        <v>87311810356</v>
      </c>
      <c r="D224" s="87" t="s">
        <v>5</v>
      </c>
      <c r="E224" s="32">
        <v>96.82</v>
      </c>
      <c r="F224" s="63" t="s">
        <v>37</v>
      </c>
    </row>
    <row r="225" spans="1:6" ht="18" customHeight="1" x14ac:dyDescent="0.3">
      <c r="B225" s="26" t="s">
        <v>9</v>
      </c>
      <c r="C225" s="30"/>
      <c r="D225" s="30"/>
      <c r="E225" s="24">
        <f>SUM(E224:E224)</f>
        <v>96.82</v>
      </c>
      <c r="F225" s="25"/>
    </row>
    <row r="226" spans="1:6" ht="18" customHeight="1" x14ac:dyDescent="0.3">
      <c r="B226" s="101" t="s">
        <v>80</v>
      </c>
      <c r="C226" s="102" t="s">
        <v>79</v>
      </c>
      <c r="D226" s="103" t="s">
        <v>5</v>
      </c>
      <c r="E226" s="57">
        <v>1.66</v>
      </c>
      <c r="F226" s="72" t="s">
        <v>25</v>
      </c>
    </row>
    <row r="227" spans="1:6" ht="15.85" customHeight="1" x14ac:dyDescent="0.3">
      <c r="A227" s="58"/>
      <c r="B227" s="40" t="s">
        <v>9</v>
      </c>
      <c r="C227" s="77"/>
      <c r="D227" s="38"/>
      <c r="E227" s="24">
        <f>SUM(E226:E226)</f>
        <v>1.66</v>
      </c>
      <c r="F227" s="25"/>
    </row>
    <row r="228" spans="1:6" ht="15.85" customHeight="1" x14ac:dyDescent="0.3">
      <c r="A228" s="58"/>
      <c r="B228" s="162" t="s">
        <v>82</v>
      </c>
      <c r="C228" s="163" t="s">
        <v>84</v>
      </c>
      <c r="D228" s="164" t="s">
        <v>83</v>
      </c>
      <c r="E228" s="57">
        <v>562.5</v>
      </c>
      <c r="F228" s="72" t="s">
        <v>34</v>
      </c>
    </row>
    <row r="229" spans="1:6" ht="15.85" customHeight="1" x14ac:dyDescent="0.3">
      <c r="A229" s="58"/>
      <c r="B229" s="162"/>
      <c r="C229" s="163"/>
      <c r="D229" s="164"/>
      <c r="E229" s="57">
        <v>269.05</v>
      </c>
      <c r="F229" s="72" t="s">
        <v>34</v>
      </c>
    </row>
    <row r="230" spans="1:6" ht="15.85" customHeight="1" x14ac:dyDescent="0.3">
      <c r="A230" s="58"/>
      <c r="B230" s="162"/>
      <c r="C230" s="163"/>
      <c r="D230" s="164"/>
      <c r="E230" s="57">
        <v>538.70000000000005</v>
      </c>
      <c r="F230" s="72" t="s">
        <v>34</v>
      </c>
    </row>
    <row r="231" spans="1:6" ht="15.85" customHeight="1" x14ac:dyDescent="0.3">
      <c r="A231" s="58"/>
      <c r="B231" s="162"/>
      <c r="C231" s="163"/>
      <c r="D231" s="164"/>
      <c r="E231" s="57">
        <v>82.5</v>
      </c>
      <c r="F231" s="72" t="s">
        <v>34</v>
      </c>
    </row>
    <row r="232" spans="1:6" ht="15.85" customHeight="1" x14ac:dyDescent="0.3">
      <c r="A232" s="58"/>
      <c r="B232" s="34" t="s">
        <v>9</v>
      </c>
      <c r="C232" s="36"/>
      <c r="D232" s="35"/>
      <c r="E232" s="37">
        <f>SUM(E228:E231)</f>
        <v>1452.75</v>
      </c>
      <c r="F232" s="81"/>
    </row>
    <row r="233" spans="1:6" ht="15.85" customHeight="1" x14ac:dyDescent="0.3">
      <c r="A233" s="58"/>
      <c r="B233" s="156" t="s">
        <v>89</v>
      </c>
      <c r="C233" s="158" t="s">
        <v>90</v>
      </c>
      <c r="D233" s="160" t="s">
        <v>91</v>
      </c>
      <c r="E233" s="57">
        <v>33</v>
      </c>
      <c r="F233" s="72" t="s">
        <v>36</v>
      </c>
    </row>
    <row r="234" spans="1:6" ht="21.3" customHeight="1" x14ac:dyDescent="0.3">
      <c r="A234" s="58"/>
      <c r="B234" s="157"/>
      <c r="C234" s="159"/>
      <c r="D234" s="161"/>
      <c r="E234" s="57">
        <v>212.78</v>
      </c>
      <c r="F234" s="72" t="s">
        <v>34</v>
      </c>
    </row>
    <row r="235" spans="1:6" ht="15.85" customHeight="1" x14ac:dyDescent="0.3">
      <c r="A235" s="58"/>
      <c r="B235" s="34" t="s">
        <v>9</v>
      </c>
      <c r="C235" s="36"/>
      <c r="D235" s="35"/>
      <c r="E235" s="37">
        <f>SUM(E233:E234)</f>
        <v>245.78</v>
      </c>
      <c r="F235" s="81"/>
    </row>
    <row r="236" spans="1:6" ht="15.85" customHeight="1" x14ac:dyDescent="0.3">
      <c r="A236" s="58"/>
      <c r="B236" s="56" t="s">
        <v>108</v>
      </c>
      <c r="C236" s="59" t="s">
        <v>109</v>
      </c>
      <c r="D236" s="60" t="s">
        <v>110</v>
      </c>
      <c r="E236" s="57">
        <v>467.48</v>
      </c>
      <c r="F236" s="72" t="s">
        <v>36</v>
      </c>
    </row>
    <row r="237" spans="1:6" ht="15.85" customHeight="1" x14ac:dyDescent="0.3">
      <c r="A237" s="58"/>
      <c r="B237" s="34" t="s">
        <v>9</v>
      </c>
      <c r="C237" s="36"/>
      <c r="D237" s="35"/>
      <c r="E237" s="37">
        <f>SUM(E236:E236)</f>
        <v>467.48</v>
      </c>
      <c r="F237" s="81"/>
    </row>
    <row r="238" spans="1:6" ht="15.85" customHeight="1" x14ac:dyDescent="0.3">
      <c r="A238" s="58"/>
      <c r="B238" s="85" t="s">
        <v>92</v>
      </c>
      <c r="C238" s="86">
        <v>81793146560</v>
      </c>
      <c r="D238" s="86" t="s">
        <v>5</v>
      </c>
      <c r="E238" s="65">
        <v>31.97</v>
      </c>
      <c r="F238" s="66" t="s">
        <v>37</v>
      </c>
    </row>
    <row r="239" spans="1:6" ht="15.85" customHeight="1" x14ac:dyDescent="0.3">
      <c r="A239" s="58"/>
      <c r="B239" s="34" t="s">
        <v>9</v>
      </c>
      <c r="C239" s="36"/>
      <c r="D239" s="35"/>
      <c r="E239" s="37">
        <f>SUM(E238:E238)</f>
        <v>31.97</v>
      </c>
      <c r="F239" s="81"/>
    </row>
    <row r="240" spans="1:6" ht="15.85" customHeight="1" x14ac:dyDescent="0.3">
      <c r="A240" s="58"/>
      <c r="B240" s="90" t="s">
        <v>88</v>
      </c>
      <c r="C240" s="83">
        <v>92188488799</v>
      </c>
      <c r="D240" s="83" t="s">
        <v>47</v>
      </c>
      <c r="E240" s="61">
        <v>51.26</v>
      </c>
      <c r="F240" s="66" t="s">
        <v>37</v>
      </c>
    </row>
    <row r="241" spans="1:6" ht="15.85" customHeight="1" x14ac:dyDescent="0.3">
      <c r="A241" s="58"/>
      <c r="B241" s="40" t="s">
        <v>9</v>
      </c>
      <c r="C241" s="51"/>
      <c r="D241" s="38"/>
      <c r="E241" s="24">
        <f>SUM(E240:E240)</f>
        <v>51.26</v>
      </c>
      <c r="F241" s="81"/>
    </row>
    <row r="242" spans="1:6" ht="15.85" customHeight="1" x14ac:dyDescent="0.3">
      <c r="A242" s="58"/>
      <c r="B242" s="105" t="s">
        <v>81</v>
      </c>
      <c r="C242" s="106">
        <v>58353015102</v>
      </c>
      <c r="D242" s="107" t="s">
        <v>5</v>
      </c>
      <c r="E242" s="61">
        <v>15.63</v>
      </c>
      <c r="F242" s="72" t="s">
        <v>34</v>
      </c>
    </row>
    <row r="243" spans="1:6" ht="15.85" customHeight="1" x14ac:dyDescent="0.3">
      <c r="A243" s="58"/>
      <c r="B243" s="40" t="s">
        <v>9</v>
      </c>
      <c r="C243" s="51"/>
      <c r="D243" s="38"/>
      <c r="E243" s="24">
        <f>SUM(E242:E242)</f>
        <v>15.63</v>
      </c>
      <c r="F243" s="81"/>
    </row>
    <row r="244" spans="1:6" ht="15.85" customHeight="1" x14ac:dyDescent="0.3">
      <c r="A244" s="58"/>
      <c r="B244" s="96" t="s">
        <v>85</v>
      </c>
      <c r="C244" s="108">
        <v>23633545858</v>
      </c>
      <c r="D244" s="97" t="s">
        <v>86</v>
      </c>
      <c r="E244" s="61">
        <v>261.31</v>
      </c>
      <c r="F244" s="72" t="s">
        <v>36</v>
      </c>
    </row>
    <row r="245" spans="1:6" ht="15.85" customHeight="1" x14ac:dyDescent="0.3">
      <c r="A245" s="58"/>
      <c r="B245" s="40" t="s">
        <v>9</v>
      </c>
      <c r="C245" s="52"/>
      <c r="D245" s="38"/>
      <c r="E245" s="24">
        <f>SUM(E244:E244)</f>
        <v>261.31</v>
      </c>
      <c r="F245" s="81"/>
    </row>
    <row r="246" spans="1:6" ht="15.85" customHeight="1" x14ac:dyDescent="0.3">
      <c r="A246" s="58"/>
      <c r="B246" s="151" t="s">
        <v>111</v>
      </c>
      <c r="C246" s="169" t="s">
        <v>112</v>
      </c>
      <c r="D246" s="111" t="s">
        <v>11</v>
      </c>
      <c r="E246" s="61">
        <v>249.15</v>
      </c>
      <c r="F246" s="72" t="s">
        <v>34</v>
      </c>
    </row>
    <row r="247" spans="1:6" ht="15.85" customHeight="1" x14ac:dyDescent="0.3">
      <c r="A247" s="58"/>
      <c r="B247" s="152"/>
      <c r="C247" s="169"/>
      <c r="D247" s="146"/>
      <c r="E247" s="61">
        <v>66.599999999999994</v>
      </c>
      <c r="F247" s="72" t="s">
        <v>34</v>
      </c>
    </row>
    <row r="248" spans="1:6" ht="15.85" customHeight="1" x14ac:dyDescent="0.3">
      <c r="A248" s="58"/>
      <c r="B248" s="153"/>
      <c r="C248" s="169"/>
      <c r="D248" s="112"/>
      <c r="E248" s="31">
        <v>44.4</v>
      </c>
      <c r="F248" s="72" t="s">
        <v>34</v>
      </c>
    </row>
    <row r="249" spans="1:6" ht="15.85" customHeight="1" x14ac:dyDescent="0.3">
      <c r="A249" s="58"/>
      <c r="B249" s="40" t="s">
        <v>54</v>
      </c>
      <c r="C249" s="67"/>
      <c r="D249" s="38"/>
      <c r="E249" s="50">
        <f>SUM(E246:E248)</f>
        <v>360.15</v>
      </c>
      <c r="F249" s="81"/>
    </row>
    <row r="250" spans="1:6" ht="15.85" customHeight="1" x14ac:dyDescent="0.3">
      <c r="A250" s="58"/>
      <c r="B250" s="74" t="s">
        <v>95</v>
      </c>
      <c r="C250" s="70" t="s">
        <v>94</v>
      </c>
      <c r="D250" s="75" t="s">
        <v>11</v>
      </c>
      <c r="E250" s="31">
        <v>157.15</v>
      </c>
      <c r="F250" s="73" t="s">
        <v>51</v>
      </c>
    </row>
    <row r="251" spans="1:6" ht="15.85" customHeight="1" x14ac:dyDescent="0.3">
      <c r="A251" s="58"/>
      <c r="B251" s="40" t="s">
        <v>54</v>
      </c>
      <c r="C251" s="77"/>
      <c r="D251" s="38"/>
      <c r="E251" s="50">
        <f>SUM(E250)</f>
        <v>157.15</v>
      </c>
      <c r="F251" s="81"/>
    </row>
    <row r="252" spans="1:6" ht="15.85" customHeight="1" x14ac:dyDescent="0.3">
      <c r="B252" s="151" t="s">
        <v>58</v>
      </c>
      <c r="C252" s="111">
        <v>70140364776</v>
      </c>
      <c r="D252" s="111" t="s">
        <v>11</v>
      </c>
      <c r="E252" s="31">
        <v>319.85000000000002</v>
      </c>
      <c r="F252" s="73" t="s">
        <v>21</v>
      </c>
    </row>
    <row r="253" spans="1:6" ht="15.85" customHeight="1" x14ac:dyDescent="0.3">
      <c r="B253" s="152"/>
      <c r="C253" s="146"/>
      <c r="D253" s="146"/>
      <c r="E253" s="31">
        <v>2152.5300000000002</v>
      </c>
      <c r="F253" s="73" t="s">
        <v>21</v>
      </c>
    </row>
    <row r="254" spans="1:6" ht="15.85" customHeight="1" x14ac:dyDescent="0.3">
      <c r="B254" s="152"/>
      <c r="C254" s="146"/>
      <c r="D254" s="146"/>
      <c r="E254" s="31">
        <v>5380.91</v>
      </c>
      <c r="F254" s="73" t="s">
        <v>21</v>
      </c>
    </row>
    <row r="255" spans="1:6" ht="15.85" customHeight="1" x14ac:dyDescent="0.3">
      <c r="B255" s="40" t="s">
        <v>54</v>
      </c>
      <c r="C255" s="100"/>
      <c r="D255" s="170"/>
      <c r="E255" s="24">
        <f>SUM(E252:E254)</f>
        <v>7853.29</v>
      </c>
      <c r="F255" s="81"/>
    </row>
    <row r="256" spans="1:6" ht="15.85" customHeight="1" x14ac:dyDescent="0.3">
      <c r="B256" s="147" t="s">
        <v>56</v>
      </c>
      <c r="C256" s="150">
        <v>7179054100</v>
      </c>
      <c r="D256" s="150" t="s">
        <v>5</v>
      </c>
      <c r="E256" s="61">
        <v>651.63</v>
      </c>
      <c r="F256" s="73" t="s">
        <v>49</v>
      </c>
    </row>
    <row r="257" spans="1:6" ht="15.85" customHeight="1" x14ac:dyDescent="0.3">
      <c r="B257" s="147"/>
      <c r="C257" s="150"/>
      <c r="D257" s="150"/>
      <c r="E257" s="61">
        <v>738.75</v>
      </c>
      <c r="F257" s="73" t="s">
        <v>49</v>
      </c>
    </row>
    <row r="258" spans="1:6" ht="15.85" customHeight="1" x14ac:dyDescent="0.3">
      <c r="B258" s="147"/>
      <c r="C258" s="150"/>
      <c r="D258" s="150"/>
      <c r="E258" s="61">
        <v>657.75</v>
      </c>
      <c r="F258" s="73" t="s">
        <v>49</v>
      </c>
    </row>
    <row r="259" spans="1:6" ht="15.85" customHeight="1" x14ac:dyDescent="0.3">
      <c r="B259" s="147"/>
      <c r="C259" s="150"/>
      <c r="D259" s="150"/>
      <c r="E259" s="61">
        <v>339</v>
      </c>
      <c r="F259" s="73" t="s">
        <v>49</v>
      </c>
    </row>
    <row r="260" spans="1:6" ht="15.85" customHeight="1" x14ac:dyDescent="0.3">
      <c r="A260" s="29"/>
      <c r="B260" s="47" t="s">
        <v>54</v>
      </c>
      <c r="C260" s="44"/>
      <c r="D260" s="46"/>
      <c r="E260" s="42">
        <f>SUM(E256:E259)</f>
        <v>2387.13</v>
      </c>
      <c r="F260" s="81"/>
    </row>
    <row r="261" spans="1:6" ht="15.85" customHeight="1" x14ac:dyDescent="0.3">
      <c r="A261" s="29"/>
      <c r="B261" s="147" t="s">
        <v>57</v>
      </c>
      <c r="C261" s="148">
        <v>363177306</v>
      </c>
      <c r="D261" s="148" t="s">
        <v>11</v>
      </c>
      <c r="E261" s="61">
        <v>227.23</v>
      </c>
      <c r="F261" s="73" t="s">
        <v>49</v>
      </c>
    </row>
    <row r="262" spans="1:6" ht="15.85" customHeight="1" x14ac:dyDescent="0.3">
      <c r="A262" s="29"/>
      <c r="B262" s="147"/>
      <c r="C262" s="149"/>
      <c r="D262" s="149"/>
      <c r="E262" s="61">
        <v>21.89</v>
      </c>
      <c r="F262" s="73" t="s">
        <v>49</v>
      </c>
    </row>
    <row r="263" spans="1:6" ht="15.85" customHeight="1" x14ac:dyDescent="0.3">
      <c r="A263" s="29"/>
      <c r="B263" s="147"/>
      <c r="C263" s="149"/>
      <c r="D263" s="149"/>
      <c r="E263" s="61">
        <v>20.350000000000001</v>
      </c>
      <c r="F263" s="73" t="s">
        <v>49</v>
      </c>
    </row>
    <row r="264" spans="1:6" ht="15.85" customHeight="1" x14ac:dyDescent="0.3">
      <c r="A264" s="29"/>
      <c r="B264" s="147"/>
      <c r="C264" s="149"/>
      <c r="D264" s="149"/>
      <c r="E264" s="61">
        <v>45.48</v>
      </c>
      <c r="F264" s="73" t="s">
        <v>49</v>
      </c>
    </row>
    <row r="265" spans="1:6" ht="15.85" customHeight="1" x14ac:dyDescent="0.3">
      <c r="A265" s="29"/>
      <c r="B265" s="147"/>
      <c r="C265" s="149"/>
      <c r="D265" s="149"/>
      <c r="E265" s="61">
        <v>355.6</v>
      </c>
      <c r="F265" s="73" t="s">
        <v>49</v>
      </c>
    </row>
    <row r="266" spans="1:6" ht="15.85" customHeight="1" x14ac:dyDescent="0.3">
      <c r="A266" s="29"/>
      <c r="B266" s="147"/>
      <c r="C266" s="149"/>
      <c r="D266" s="149"/>
      <c r="E266" s="61">
        <v>147.13999999999999</v>
      </c>
      <c r="F266" s="73" t="s">
        <v>49</v>
      </c>
    </row>
    <row r="267" spans="1:6" ht="15.85" customHeight="1" x14ac:dyDescent="0.3">
      <c r="A267" s="29"/>
      <c r="B267" s="45" t="s">
        <v>9</v>
      </c>
      <c r="C267" s="44"/>
      <c r="D267" s="46"/>
      <c r="E267" s="42">
        <f>SUM(E261:E266)</f>
        <v>817.69</v>
      </c>
      <c r="F267" s="81"/>
    </row>
    <row r="268" spans="1:6" ht="15.85" customHeight="1" x14ac:dyDescent="0.3">
      <c r="A268" s="29"/>
      <c r="B268" s="109" t="s">
        <v>59</v>
      </c>
      <c r="C268" s="111">
        <v>63603498763</v>
      </c>
      <c r="D268" s="111" t="s">
        <v>5</v>
      </c>
      <c r="E268" s="61">
        <v>329.13</v>
      </c>
      <c r="F268" s="73" t="s">
        <v>35</v>
      </c>
    </row>
    <row r="269" spans="1:6" ht="15.85" customHeight="1" x14ac:dyDescent="0.3">
      <c r="A269" s="29"/>
      <c r="B269" s="145"/>
      <c r="C269" s="146"/>
      <c r="D269" s="146"/>
      <c r="E269" s="61">
        <v>689.22</v>
      </c>
      <c r="F269" s="73" t="s">
        <v>35</v>
      </c>
    </row>
    <row r="270" spans="1:6" ht="14.25" customHeight="1" x14ac:dyDescent="0.3">
      <c r="A270" s="29"/>
      <c r="B270" s="45" t="s">
        <v>54</v>
      </c>
      <c r="C270" s="44"/>
      <c r="D270" s="46"/>
      <c r="E270" s="42">
        <f>SUM(E268:E269)</f>
        <v>1018.35</v>
      </c>
      <c r="F270" s="81"/>
    </row>
    <row r="271" spans="1:6" ht="14.25" customHeight="1" x14ac:dyDescent="0.3">
      <c r="A271" s="29"/>
      <c r="B271" s="109" t="s">
        <v>93</v>
      </c>
      <c r="C271" s="111">
        <v>43158005754</v>
      </c>
      <c r="D271" s="111" t="s">
        <v>11</v>
      </c>
      <c r="E271" s="61">
        <v>147.88999999999999</v>
      </c>
      <c r="F271" s="73" t="s">
        <v>35</v>
      </c>
    </row>
    <row r="272" spans="1:6" ht="15.85" customHeight="1" x14ac:dyDescent="0.3">
      <c r="A272" s="29"/>
      <c r="B272" s="110"/>
      <c r="C272" s="112"/>
      <c r="D272" s="112"/>
      <c r="E272" s="31">
        <v>77.64</v>
      </c>
      <c r="F272" s="73" t="s">
        <v>100</v>
      </c>
    </row>
    <row r="273" spans="1:6" ht="15.85" customHeight="1" x14ac:dyDescent="0.3">
      <c r="A273" s="29"/>
      <c r="B273" s="45" t="s">
        <v>9</v>
      </c>
      <c r="C273" s="44"/>
      <c r="D273" s="46"/>
      <c r="E273" s="42">
        <f>SUM(E271:E272)</f>
        <v>225.52999999999997</v>
      </c>
      <c r="F273" s="43"/>
    </row>
    <row r="274" spans="1:6" ht="15.85" customHeight="1" x14ac:dyDescent="0.3">
      <c r="A274" s="58"/>
      <c r="B274" s="109" t="s">
        <v>113</v>
      </c>
      <c r="C274" s="111">
        <v>33437375299</v>
      </c>
      <c r="D274" s="111" t="s">
        <v>11</v>
      </c>
      <c r="E274" s="61">
        <v>18</v>
      </c>
      <c r="F274" s="72" t="s">
        <v>36</v>
      </c>
    </row>
    <row r="275" spans="1:6" ht="15.85" customHeight="1" x14ac:dyDescent="0.3">
      <c r="A275" s="58"/>
      <c r="B275" s="145"/>
      <c r="C275" s="146"/>
      <c r="D275" s="146"/>
      <c r="E275" s="61">
        <v>812.5</v>
      </c>
      <c r="F275" s="72" t="s">
        <v>136</v>
      </c>
    </row>
    <row r="276" spans="1:6" ht="15.85" customHeight="1" x14ac:dyDescent="0.3">
      <c r="A276" s="58"/>
      <c r="B276" s="110"/>
      <c r="C276" s="112"/>
      <c r="D276" s="112"/>
      <c r="E276" s="31">
        <v>812.5</v>
      </c>
      <c r="F276" s="72" t="s">
        <v>136</v>
      </c>
    </row>
    <row r="277" spans="1:6" ht="15.85" customHeight="1" x14ac:dyDescent="0.3">
      <c r="A277" s="58"/>
      <c r="B277" s="45" t="s">
        <v>9</v>
      </c>
      <c r="C277" s="44"/>
      <c r="D277" s="46"/>
      <c r="E277" s="42">
        <f>SUM(E274:E276)</f>
        <v>1643</v>
      </c>
      <c r="F277" s="43"/>
    </row>
    <row r="278" spans="1:6" ht="15.85" customHeight="1" x14ac:dyDescent="0.3">
      <c r="A278" s="58"/>
      <c r="B278" s="109" t="s">
        <v>114</v>
      </c>
      <c r="C278" s="111">
        <v>70450827918</v>
      </c>
      <c r="D278" s="111" t="s">
        <v>115</v>
      </c>
      <c r="E278" s="61">
        <v>66.2</v>
      </c>
      <c r="F278" s="72" t="s">
        <v>99</v>
      </c>
    </row>
    <row r="279" spans="1:6" ht="15.85" customHeight="1" x14ac:dyDescent="0.3">
      <c r="A279" s="58"/>
      <c r="B279" s="110"/>
      <c r="C279" s="112"/>
      <c r="D279" s="112"/>
      <c r="E279" s="31">
        <v>66.2</v>
      </c>
      <c r="F279" s="73" t="s">
        <v>99</v>
      </c>
    </row>
    <row r="280" spans="1:6" ht="15.85" customHeight="1" x14ac:dyDescent="0.3">
      <c r="A280" s="58"/>
      <c r="B280" s="45" t="s">
        <v>9</v>
      </c>
      <c r="C280" s="44"/>
      <c r="D280" s="46"/>
      <c r="E280" s="42">
        <f>SUM(E278:E279)</f>
        <v>132.4</v>
      </c>
      <c r="F280" s="43"/>
    </row>
    <row r="281" spans="1:6" ht="15.85" customHeight="1" x14ac:dyDescent="0.3">
      <c r="A281" s="58"/>
      <c r="B281" s="91" t="s">
        <v>116</v>
      </c>
      <c r="C281" s="92">
        <v>33536951758</v>
      </c>
      <c r="D281" s="92" t="s">
        <v>119</v>
      </c>
      <c r="E281" s="31">
        <v>120</v>
      </c>
      <c r="F281" s="72" t="s">
        <v>34</v>
      </c>
    </row>
    <row r="282" spans="1:6" ht="15.85" customHeight="1" x14ac:dyDescent="0.3">
      <c r="A282" s="58"/>
      <c r="B282" s="45" t="s">
        <v>9</v>
      </c>
      <c r="C282" s="44"/>
      <c r="D282" s="46"/>
      <c r="E282" s="42">
        <f>SUM(E281:E281)</f>
        <v>120</v>
      </c>
      <c r="F282" s="43"/>
    </row>
    <row r="283" spans="1:6" ht="15.85" customHeight="1" x14ac:dyDescent="0.3">
      <c r="A283" s="58"/>
      <c r="B283" s="109" t="s">
        <v>117</v>
      </c>
      <c r="C283" s="111">
        <v>74006494666</v>
      </c>
      <c r="D283" s="111" t="s">
        <v>11</v>
      </c>
      <c r="E283" s="61">
        <v>20</v>
      </c>
      <c r="F283" s="72" t="s">
        <v>36</v>
      </c>
    </row>
    <row r="284" spans="1:6" ht="15.85" customHeight="1" x14ac:dyDescent="0.3">
      <c r="A284" s="58"/>
      <c r="B284" s="110"/>
      <c r="C284" s="112"/>
      <c r="D284" s="112"/>
      <c r="E284" s="31">
        <v>36</v>
      </c>
      <c r="F284" s="73" t="s">
        <v>36</v>
      </c>
    </row>
    <row r="285" spans="1:6" ht="15.85" customHeight="1" x14ac:dyDescent="0.3">
      <c r="A285" s="58"/>
      <c r="B285" s="45" t="s">
        <v>9</v>
      </c>
      <c r="C285" s="44"/>
      <c r="D285" s="46"/>
      <c r="E285" s="42">
        <f>SUM(E283:E284)</f>
        <v>56</v>
      </c>
      <c r="F285" s="43"/>
    </row>
    <row r="286" spans="1:6" ht="15.85" customHeight="1" x14ac:dyDescent="0.3">
      <c r="A286" s="58"/>
      <c r="B286" s="109" t="s">
        <v>118</v>
      </c>
      <c r="C286" s="111">
        <v>14191016780</v>
      </c>
      <c r="D286" s="111" t="s">
        <v>11</v>
      </c>
      <c r="E286" s="61">
        <v>172</v>
      </c>
      <c r="F286" s="73" t="s">
        <v>73</v>
      </c>
    </row>
    <row r="287" spans="1:6" ht="15.85" customHeight="1" x14ac:dyDescent="0.3">
      <c r="A287" s="58"/>
      <c r="B287" s="110"/>
      <c r="C287" s="112"/>
      <c r="D287" s="112"/>
      <c r="E287" s="31">
        <v>30</v>
      </c>
      <c r="F287" s="73" t="s">
        <v>73</v>
      </c>
    </row>
    <row r="288" spans="1:6" ht="15.85" customHeight="1" x14ac:dyDescent="0.3">
      <c r="A288" s="58"/>
      <c r="B288" s="45" t="s">
        <v>9</v>
      </c>
      <c r="C288" s="44"/>
      <c r="D288" s="46"/>
      <c r="E288" s="42">
        <f>SUM(E286:E287)</f>
        <v>202</v>
      </c>
      <c r="F288" s="43"/>
    </row>
    <row r="289" spans="1:6" ht="15.85" customHeight="1" x14ac:dyDescent="0.3">
      <c r="A289" s="58"/>
      <c r="B289" s="109" t="s">
        <v>120</v>
      </c>
      <c r="C289" s="111">
        <v>34900095525</v>
      </c>
      <c r="D289" s="111" t="s">
        <v>11</v>
      </c>
      <c r="E289" s="61">
        <v>413.44</v>
      </c>
      <c r="F289" s="72" t="s">
        <v>34</v>
      </c>
    </row>
    <row r="290" spans="1:6" ht="15.85" customHeight="1" x14ac:dyDescent="0.3">
      <c r="A290" s="58"/>
      <c r="B290" s="145"/>
      <c r="C290" s="146"/>
      <c r="D290" s="146"/>
      <c r="E290" s="61">
        <v>435</v>
      </c>
      <c r="F290" s="72" t="s">
        <v>34</v>
      </c>
    </row>
    <row r="291" spans="1:6" ht="15.85" customHeight="1" x14ac:dyDescent="0.3">
      <c r="A291" s="58"/>
      <c r="B291" s="145"/>
      <c r="C291" s="146"/>
      <c r="D291" s="146"/>
      <c r="E291" s="61">
        <v>16.25</v>
      </c>
      <c r="F291" s="171" t="s">
        <v>24</v>
      </c>
    </row>
    <row r="292" spans="1:6" ht="15.85" customHeight="1" x14ac:dyDescent="0.3">
      <c r="A292" s="58"/>
      <c r="B292" s="145"/>
      <c r="C292" s="146"/>
      <c r="D292" s="146"/>
      <c r="E292" s="61">
        <v>16.25</v>
      </c>
      <c r="F292" s="171" t="s">
        <v>24</v>
      </c>
    </row>
    <row r="293" spans="1:6" ht="15.85" customHeight="1" x14ac:dyDescent="0.3">
      <c r="A293" s="58"/>
      <c r="B293" s="110"/>
      <c r="C293" s="112"/>
      <c r="D293" s="112"/>
      <c r="E293" s="31">
        <v>447.81</v>
      </c>
      <c r="F293" s="72" t="s">
        <v>34</v>
      </c>
    </row>
    <row r="294" spans="1:6" ht="15.85" customHeight="1" x14ac:dyDescent="0.3">
      <c r="A294" s="58"/>
      <c r="B294" s="45" t="s">
        <v>9</v>
      </c>
      <c r="C294" s="44"/>
      <c r="D294" s="46"/>
      <c r="E294" s="42">
        <f>SUM(E289:E293)</f>
        <v>1328.75</v>
      </c>
      <c r="F294" s="43"/>
    </row>
    <row r="295" spans="1:6" ht="15.85" customHeight="1" x14ac:dyDescent="0.3">
      <c r="A295" s="58"/>
      <c r="B295" s="91" t="s">
        <v>121</v>
      </c>
      <c r="C295" s="92">
        <v>28615804945</v>
      </c>
      <c r="D295" s="92" t="s">
        <v>69</v>
      </c>
      <c r="E295" s="31">
        <v>225</v>
      </c>
      <c r="F295" s="73" t="s">
        <v>36</v>
      </c>
    </row>
    <row r="296" spans="1:6" ht="15.85" customHeight="1" x14ac:dyDescent="0.3">
      <c r="A296" s="58"/>
      <c r="B296" s="45" t="s">
        <v>9</v>
      </c>
      <c r="C296" s="44"/>
      <c r="D296" s="46"/>
      <c r="E296" s="42">
        <f>SUM(E295:E295)</f>
        <v>225</v>
      </c>
      <c r="F296" s="43"/>
    </row>
    <row r="297" spans="1:6" ht="15.85" customHeight="1" x14ac:dyDescent="0.3">
      <c r="A297" s="58"/>
      <c r="B297" s="91" t="s">
        <v>122</v>
      </c>
      <c r="C297" s="92">
        <v>58852060080</v>
      </c>
      <c r="D297" s="92" t="s">
        <v>123</v>
      </c>
      <c r="E297" s="31">
        <v>219.26</v>
      </c>
      <c r="F297" s="73" t="s">
        <v>23</v>
      </c>
    </row>
    <row r="298" spans="1:6" ht="15.85" customHeight="1" x14ac:dyDescent="0.3">
      <c r="A298" s="58"/>
      <c r="B298" s="45" t="s">
        <v>9</v>
      </c>
      <c r="C298" s="44"/>
      <c r="D298" s="46"/>
      <c r="E298" s="42">
        <f>SUM(E297:E297)</f>
        <v>219.26</v>
      </c>
      <c r="F298" s="43"/>
    </row>
    <row r="299" spans="1:6" ht="15.85" customHeight="1" x14ac:dyDescent="0.3">
      <c r="A299" s="58"/>
      <c r="B299" s="109" t="s">
        <v>124</v>
      </c>
      <c r="C299" s="111">
        <v>51627797630</v>
      </c>
      <c r="D299" s="111" t="s">
        <v>11</v>
      </c>
      <c r="E299" s="61">
        <v>338.13</v>
      </c>
      <c r="F299" s="72" t="s">
        <v>72</v>
      </c>
    </row>
    <row r="300" spans="1:6" ht="15.85" customHeight="1" x14ac:dyDescent="0.3">
      <c r="A300" s="58"/>
      <c r="B300" s="110"/>
      <c r="C300" s="112"/>
      <c r="D300" s="112"/>
      <c r="E300" s="31">
        <v>338.13</v>
      </c>
      <c r="F300" s="73" t="s">
        <v>72</v>
      </c>
    </row>
    <row r="301" spans="1:6" ht="15.85" customHeight="1" x14ac:dyDescent="0.3">
      <c r="A301" s="58"/>
      <c r="B301" s="45" t="s">
        <v>9</v>
      </c>
      <c r="C301" s="44"/>
      <c r="D301" s="46"/>
      <c r="E301" s="42">
        <f>SUM(E299:E300)</f>
        <v>676.26</v>
      </c>
      <c r="F301" s="43"/>
    </row>
    <row r="302" spans="1:6" ht="15.85" customHeight="1" x14ac:dyDescent="0.3">
      <c r="A302" s="58"/>
      <c r="B302" s="109" t="s">
        <v>125</v>
      </c>
      <c r="C302" s="111">
        <v>45237012600</v>
      </c>
      <c r="D302" s="111" t="s">
        <v>5</v>
      </c>
      <c r="E302" s="61">
        <v>1451.56</v>
      </c>
      <c r="F302" s="72" t="s">
        <v>137</v>
      </c>
    </row>
    <row r="303" spans="1:6" ht="15.85" customHeight="1" x14ac:dyDescent="0.3">
      <c r="A303" s="58"/>
      <c r="B303" s="110"/>
      <c r="C303" s="112"/>
      <c r="D303" s="112"/>
      <c r="E303" s="31">
        <v>1451.56</v>
      </c>
      <c r="F303" s="72" t="s">
        <v>137</v>
      </c>
    </row>
    <row r="304" spans="1:6" ht="15.85" customHeight="1" x14ac:dyDescent="0.3">
      <c r="A304" s="58"/>
      <c r="B304" s="45" t="s">
        <v>9</v>
      </c>
      <c r="C304" s="44"/>
      <c r="D304" s="46"/>
      <c r="E304" s="42">
        <f>SUM(E302:E303)</f>
        <v>2903.12</v>
      </c>
      <c r="F304" s="43"/>
    </row>
    <row r="305" spans="1:6" ht="15.85" customHeight="1" x14ac:dyDescent="0.3">
      <c r="A305" s="58"/>
      <c r="B305" s="104" t="s">
        <v>126</v>
      </c>
      <c r="C305" s="97">
        <v>10543181635</v>
      </c>
      <c r="D305" s="97" t="s">
        <v>5</v>
      </c>
      <c r="E305" s="31">
        <v>546.85</v>
      </c>
      <c r="F305" s="72" t="s">
        <v>34</v>
      </c>
    </row>
    <row r="306" spans="1:6" ht="15.85" customHeight="1" x14ac:dyDescent="0.3">
      <c r="A306" s="58"/>
      <c r="B306" s="45" t="s">
        <v>9</v>
      </c>
      <c r="C306" s="44"/>
      <c r="D306" s="46"/>
      <c r="E306" s="42">
        <f>SUM(E305:E305)</f>
        <v>546.85</v>
      </c>
      <c r="F306" s="43"/>
    </row>
    <row r="307" spans="1:6" ht="15.85" customHeight="1" x14ac:dyDescent="0.3">
      <c r="A307" s="58"/>
      <c r="B307" s="109" t="s">
        <v>127</v>
      </c>
      <c r="C307" s="111">
        <v>95784226431</v>
      </c>
      <c r="D307" s="111" t="s">
        <v>42</v>
      </c>
      <c r="E307" s="61">
        <v>250</v>
      </c>
      <c r="F307" s="72" t="s">
        <v>36</v>
      </c>
    </row>
    <row r="308" spans="1:6" ht="15.85" customHeight="1" x14ac:dyDescent="0.3">
      <c r="A308" s="58"/>
      <c r="B308" s="145"/>
      <c r="C308" s="146"/>
      <c r="D308" s="146"/>
      <c r="E308" s="61">
        <v>570</v>
      </c>
      <c r="F308" s="72" t="s">
        <v>36</v>
      </c>
    </row>
    <row r="309" spans="1:6" ht="15.85" customHeight="1" x14ac:dyDescent="0.3">
      <c r="A309" s="58"/>
      <c r="B309" s="110"/>
      <c r="C309" s="112"/>
      <c r="D309" s="112"/>
      <c r="E309" s="31">
        <v>110</v>
      </c>
      <c r="F309" s="73" t="s">
        <v>23</v>
      </c>
    </row>
    <row r="310" spans="1:6" ht="15.85" customHeight="1" x14ac:dyDescent="0.3">
      <c r="A310" s="58"/>
      <c r="B310" s="45" t="s">
        <v>9</v>
      </c>
      <c r="C310" s="44"/>
      <c r="D310" s="46"/>
      <c r="E310" s="42">
        <f>SUM(E307:E309)</f>
        <v>930</v>
      </c>
      <c r="F310" s="43"/>
    </row>
    <row r="311" spans="1:6" ht="15.85" customHeight="1" x14ac:dyDescent="0.3">
      <c r="A311" s="58"/>
      <c r="B311" s="104" t="s">
        <v>128</v>
      </c>
      <c r="C311" s="97">
        <v>43399201313</v>
      </c>
      <c r="D311" s="97" t="s">
        <v>129</v>
      </c>
      <c r="E311" s="31">
        <v>156.9</v>
      </c>
      <c r="F311" s="72" t="s">
        <v>36</v>
      </c>
    </row>
    <row r="312" spans="1:6" ht="15.85" customHeight="1" x14ac:dyDescent="0.3">
      <c r="A312" s="58"/>
      <c r="B312" s="45" t="s">
        <v>9</v>
      </c>
      <c r="C312" s="44"/>
      <c r="D312" s="46"/>
      <c r="E312" s="42">
        <f>SUM(E311:E311)</f>
        <v>156.9</v>
      </c>
      <c r="F312" s="43"/>
    </row>
    <row r="313" spans="1:6" ht="15.85" customHeight="1" x14ac:dyDescent="0.3">
      <c r="A313" s="58"/>
      <c r="B313" s="104" t="s">
        <v>130</v>
      </c>
      <c r="C313" s="97">
        <v>60262262122</v>
      </c>
      <c r="D313" s="97" t="s">
        <v>131</v>
      </c>
      <c r="E313" s="31">
        <v>170</v>
      </c>
      <c r="F313" s="73" t="s">
        <v>35</v>
      </c>
    </row>
    <row r="314" spans="1:6" ht="15.85" customHeight="1" x14ac:dyDescent="0.3">
      <c r="A314" s="58"/>
      <c r="B314" s="45" t="s">
        <v>9</v>
      </c>
      <c r="C314" s="44"/>
      <c r="D314" s="46"/>
      <c r="E314" s="42">
        <f>SUM(E313:E313)</f>
        <v>170</v>
      </c>
      <c r="F314" s="43"/>
    </row>
    <row r="315" spans="1:6" ht="15.85" customHeight="1" x14ac:dyDescent="0.3">
      <c r="A315" s="58"/>
      <c r="B315" s="104" t="s">
        <v>132</v>
      </c>
      <c r="C315" s="97">
        <v>56608479548</v>
      </c>
      <c r="D315" s="97" t="s">
        <v>11</v>
      </c>
      <c r="E315" s="31">
        <v>474.5</v>
      </c>
      <c r="F315" s="73" t="s">
        <v>23</v>
      </c>
    </row>
    <row r="316" spans="1:6" ht="15.85" customHeight="1" x14ac:dyDescent="0.3">
      <c r="A316" s="58"/>
      <c r="B316" s="45" t="s">
        <v>9</v>
      </c>
      <c r="C316" s="44"/>
      <c r="D316" s="46"/>
      <c r="E316" s="42">
        <f>SUM(E315:E315)</f>
        <v>474.5</v>
      </c>
      <c r="F316" s="43"/>
    </row>
    <row r="317" spans="1:6" ht="36" customHeight="1" x14ac:dyDescent="0.3">
      <c r="B317" s="1"/>
      <c r="C317" s="1"/>
      <c r="D317" s="1"/>
      <c r="E317" s="69">
        <v>220697.56</v>
      </c>
      <c r="F317" s="4" t="s">
        <v>15</v>
      </c>
    </row>
    <row r="318" spans="1:6" ht="36" customHeight="1" x14ac:dyDescent="0.3">
      <c r="B318" s="1"/>
      <c r="C318" s="1"/>
      <c r="D318" s="1"/>
      <c r="E318" s="69">
        <v>94.62</v>
      </c>
      <c r="F318" s="4" t="s">
        <v>97</v>
      </c>
    </row>
    <row r="319" spans="1:6" ht="36" customHeight="1" x14ac:dyDescent="0.3">
      <c r="B319" s="1"/>
      <c r="C319" s="1"/>
      <c r="D319" s="1"/>
      <c r="E319" s="69">
        <v>38807.99</v>
      </c>
      <c r="F319" s="4" t="s">
        <v>18</v>
      </c>
    </row>
    <row r="320" spans="1:6" ht="36" customHeight="1" x14ac:dyDescent="0.3">
      <c r="B320" s="1"/>
      <c r="C320" s="1"/>
      <c r="D320" s="1"/>
      <c r="E320" s="69">
        <v>34399.46</v>
      </c>
      <c r="F320" s="4" t="s">
        <v>16</v>
      </c>
    </row>
    <row r="321" spans="2:6" ht="36" customHeight="1" x14ac:dyDescent="0.3">
      <c r="B321" s="1"/>
      <c r="C321" s="1"/>
      <c r="D321" s="1"/>
      <c r="E321" s="69">
        <v>10143.26</v>
      </c>
      <c r="F321" s="4" t="s">
        <v>17</v>
      </c>
    </row>
    <row r="322" spans="2:6" ht="38.85" customHeight="1" x14ac:dyDescent="0.3">
      <c r="B322" s="1"/>
      <c r="C322" s="1"/>
      <c r="D322" s="1"/>
      <c r="E322" s="69">
        <v>732.42</v>
      </c>
      <c r="F322" s="4" t="s">
        <v>19</v>
      </c>
    </row>
    <row r="323" spans="2:6" ht="42.6" customHeight="1" x14ac:dyDescent="0.3">
      <c r="B323" s="1"/>
      <c r="C323" s="1"/>
      <c r="D323" s="1"/>
      <c r="E323" s="69">
        <v>149.31</v>
      </c>
      <c r="F323" s="4" t="s">
        <v>70</v>
      </c>
    </row>
    <row r="324" spans="2:6" ht="36" customHeight="1" x14ac:dyDescent="0.3">
      <c r="B324" s="1"/>
      <c r="C324" s="1"/>
      <c r="D324" s="1"/>
      <c r="E324" s="69">
        <v>112.5</v>
      </c>
      <c r="F324" s="4" t="s">
        <v>20</v>
      </c>
    </row>
    <row r="325" spans="2:6" ht="18" customHeight="1" x14ac:dyDescent="0.3">
      <c r="B325" s="1"/>
      <c r="C325" s="132" t="s">
        <v>106</v>
      </c>
      <c r="D325" s="132"/>
      <c r="E325" s="6">
        <f>E19+E24+E27+E69+E71+E75+E83+E89+E92+E95+E98+E100+E103+E105+E107+E110+E112+E118+E121+E125+E143+E174+E177+E179+E205+E208+E210+E213+E219+E221+E223+E225+E227+E232+E235+E237+E239+E241+E243+E245+E249+E251+E255+E260+E267+E270+E273+E277+E280+E282+E285+E288+E294+E296+E298+E301+E304+E306+E310+E312+E314+E316+E317+E318+E319+E320+E321+E322+E323+E324</f>
        <v>418877.11999999994</v>
      </c>
      <c r="F325" s="1"/>
    </row>
    <row r="326" spans="2:6" x14ac:dyDescent="0.3">
      <c r="B326" s="1"/>
      <c r="C326" s="1"/>
      <c r="D326" s="1"/>
      <c r="E326" s="2"/>
      <c r="F326" s="1"/>
    </row>
    <row r="327" spans="2:6" x14ac:dyDescent="0.3">
      <c r="B327" s="1"/>
      <c r="C327" s="1"/>
      <c r="D327" s="1"/>
      <c r="E327" s="2"/>
      <c r="F327" s="1"/>
    </row>
    <row r="328" spans="2:6" x14ac:dyDescent="0.3">
      <c r="B328" s="1"/>
      <c r="C328" s="1"/>
      <c r="D328" s="1"/>
      <c r="E328" s="2"/>
      <c r="F328" s="1"/>
    </row>
    <row r="329" spans="2:6" x14ac:dyDescent="0.3">
      <c r="B329" s="1"/>
      <c r="C329" s="1"/>
      <c r="D329" s="1"/>
      <c r="E329" s="2"/>
      <c r="F329" s="1"/>
    </row>
    <row r="330" spans="2:6" x14ac:dyDescent="0.3">
      <c r="B330" s="1"/>
      <c r="C330" s="1"/>
      <c r="D330" s="1"/>
      <c r="E330" s="2"/>
      <c r="F330" s="1"/>
    </row>
    <row r="331" spans="2:6" x14ac:dyDescent="0.3">
      <c r="B331" s="1"/>
      <c r="C331" s="1"/>
      <c r="D331" s="1"/>
      <c r="E331" s="2"/>
      <c r="F331" s="1"/>
    </row>
    <row r="332" spans="2:6" x14ac:dyDescent="0.3">
      <c r="B332" s="1"/>
      <c r="C332" s="1"/>
      <c r="D332" s="1"/>
      <c r="E332" s="2"/>
      <c r="F332" s="1"/>
    </row>
    <row r="333" spans="2:6" x14ac:dyDescent="0.3">
      <c r="B333" s="1"/>
      <c r="C333" s="1"/>
      <c r="D333" s="1"/>
      <c r="E333" s="2"/>
      <c r="F333" s="1"/>
    </row>
    <row r="334" spans="2:6" x14ac:dyDescent="0.3">
      <c r="B334" s="1"/>
      <c r="C334" s="1"/>
      <c r="D334" s="1"/>
      <c r="E334" s="2"/>
      <c r="F334" s="1"/>
    </row>
    <row r="335" spans="2:6" x14ac:dyDescent="0.3">
      <c r="B335" s="1"/>
      <c r="C335" s="1"/>
      <c r="D335" s="1"/>
      <c r="E335" s="2"/>
      <c r="F335" s="1"/>
    </row>
    <row r="336" spans="2:6" x14ac:dyDescent="0.3">
      <c r="B336" s="1"/>
      <c r="C336" s="1"/>
      <c r="D336" s="1"/>
      <c r="E336" s="2"/>
      <c r="F336" s="1"/>
    </row>
  </sheetData>
  <mergeCells count="145">
    <mergeCell ref="B307:B309"/>
    <mergeCell ref="C307:C309"/>
    <mergeCell ref="D307:D309"/>
    <mergeCell ref="B271:B272"/>
    <mergeCell ref="C271:C272"/>
    <mergeCell ref="D271:D272"/>
    <mergeCell ref="B233:B234"/>
    <mergeCell ref="C233:C234"/>
    <mergeCell ref="D233:D234"/>
    <mergeCell ref="B283:B284"/>
    <mergeCell ref="C283:C284"/>
    <mergeCell ref="D283:D284"/>
    <mergeCell ref="B278:B279"/>
    <mergeCell ref="C278:C279"/>
    <mergeCell ref="D278:D279"/>
    <mergeCell ref="B274:B276"/>
    <mergeCell ref="C274:C276"/>
    <mergeCell ref="D274:D276"/>
    <mergeCell ref="B302:B303"/>
    <mergeCell ref="C302:C303"/>
    <mergeCell ref="D302:D303"/>
    <mergeCell ref="B286:B287"/>
    <mergeCell ref="C286:C287"/>
    <mergeCell ref="D286:D287"/>
    <mergeCell ref="B299:B300"/>
    <mergeCell ref="C299:C300"/>
    <mergeCell ref="D299:D300"/>
    <mergeCell ref="B246:B248"/>
    <mergeCell ref="C246:C248"/>
    <mergeCell ref="D246:D248"/>
    <mergeCell ref="B90:B91"/>
    <mergeCell ref="C90:C91"/>
    <mergeCell ref="D90:D91"/>
    <mergeCell ref="B96:B97"/>
    <mergeCell ref="C96:C97"/>
    <mergeCell ref="D96:D97"/>
    <mergeCell ref="B93:B94"/>
    <mergeCell ref="C93:C94"/>
    <mergeCell ref="D93:D94"/>
    <mergeCell ref="B101:B102"/>
    <mergeCell ref="C101:C102"/>
    <mergeCell ref="D101:D102"/>
    <mergeCell ref="B108:B109"/>
    <mergeCell ref="C108:C109"/>
    <mergeCell ref="D108:D109"/>
    <mergeCell ref="B119:B120"/>
    <mergeCell ref="C119:C120"/>
    <mergeCell ref="D119:D120"/>
    <mergeCell ref="B25:B26"/>
    <mergeCell ref="C25:C26"/>
    <mergeCell ref="D25:D26"/>
    <mergeCell ref="B105:D105"/>
    <mergeCell ref="B107:D107"/>
    <mergeCell ref="B175:B176"/>
    <mergeCell ref="C175:C176"/>
    <mergeCell ref="D175:D176"/>
    <mergeCell ref="B92:D92"/>
    <mergeCell ref="B113:B117"/>
    <mergeCell ref="B211:B212"/>
    <mergeCell ref="C211:C212"/>
    <mergeCell ref="D211:D212"/>
    <mergeCell ref="B228:B231"/>
    <mergeCell ref="C228:C231"/>
    <mergeCell ref="D228:D231"/>
    <mergeCell ref="B221:D221"/>
    <mergeCell ref="D268:D269"/>
    <mergeCell ref="B256:B259"/>
    <mergeCell ref="C256:C259"/>
    <mergeCell ref="D256:D259"/>
    <mergeCell ref="B252:B254"/>
    <mergeCell ref="C252:C254"/>
    <mergeCell ref="D252:D254"/>
    <mergeCell ref="B261:B266"/>
    <mergeCell ref="C261:C266"/>
    <mergeCell ref="D261:D266"/>
    <mergeCell ref="B19:D19"/>
    <mergeCell ref="B24:D24"/>
    <mergeCell ref="B179:D179"/>
    <mergeCell ref="B180:B204"/>
    <mergeCell ref="C180:C204"/>
    <mergeCell ref="D180:D204"/>
    <mergeCell ref="D206:D207"/>
    <mergeCell ref="B214:B218"/>
    <mergeCell ref="C214:C218"/>
    <mergeCell ref="D214:D218"/>
    <mergeCell ref="B69:D69"/>
    <mergeCell ref="B100:D100"/>
    <mergeCell ref="B103:D103"/>
    <mergeCell ref="B71:D71"/>
    <mergeCell ref="B98:D98"/>
    <mergeCell ref="C76:C82"/>
    <mergeCell ref="D76:D82"/>
    <mergeCell ref="B84:B88"/>
    <mergeCell ref="C84:C88"/>
    <mergeCell ref="D84:D88"/>
    <mergeCell ref="B28:B68"/>
    <mergeCell ref="C28:C68"/>
    <mergeCell ref="D28:D68"/>
    <mergeCell ref="B3:C3"/>
    <mergeCell ref="B8:F9"/>
    <mergeCell ref="C12:C18"/>
    <mergeCell ref="D12:D18"/>
    <mergeCell ref="B12:B18"/>
    <mergeCell ref="B20:B23"/>
    <mergeCell ref="C20:C23"/>
    <mergeCell ref="D20:D23"/>
    <mergeCell ref="C325:D325"/>
    <mergeCell ref="B213:D213"/>
    <mergeCell ref="B205:D205"/>
    <mergeCell ref="B75:D75"/>
    <mergeCell ref="B89:D89"/>
    <mergeCell ref="B83:D83"/>
    <mergeCell ref="B219:D219"/>
    <mergeCell ref="B208:D208"/>
    <mergeCell ref="C113:C117"/>
    <mergeCell ref="D113:D117"/>
    <mergeCell ref="B174:D174"/>
    <mergeCell ref="B112:D112"/>
    <mergeCell ref="B118:D118"/>
    <mergeCell ref="B125:D125"/>
    <mergeCell ref="B143:D143"/>
    <mergeCell ref="B76:B82"/>
    <mergeCell ref="B289:B293"/>
    <mergeCell ref="C289:C293"/>
    <mergeCell ref="D289:D293"/>
    <mergeCell ref="B72:B74"/>
    <mergeCell ref="C72:C74"/>
    <mergeCell ref="D72:D74"/>
    <mergeCell ref="B210:D210"/>
    <mergeCell ref="B110:D110"/>
    <mergeCell ref="D126:D142"/>
    <mergeCell ref="B144:B173"/>
    <mergeCell ref="C144:C173"/>
    <mergeCell ref="D144:D173"/>
    <mergeCell ref="B177:D177"/>
    <mergeCell ref="B126:B142"/>
    <mergeCell ref="C126:C142"/>
    <mergeCell ref="B95:D95"/>
    <mergeCell ref="B206:B207"/>
    <mergeCell ref="C206:C207"/>
    <mergeCell ref="B122:B124"/>
    <mergeCell ref="C122:C124"/>
    <mergeCell ref="D122:D124"/>
    <mergeCell ref="B268:B269"/>
    <mergeCell ref="C268:C269"/>
  </mergeCells>
  <pageMargins left="0.25" right="0.25" top="0.75" bottom="0.75" header="0.3" footer="0.3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2025-04-18T07:09:41Z</cp:lastPrinted>
  <dcterms:created xsi:type="dcterms:W3CDTF">2024-02-07T08:05:49Z</dcterms:created>
  <dcterms:modified xsi:type="dcterms:W3CDTF">2025-07-18T10:14:21Z</dcterms:modified>
</cp:coreProperties>
</file>