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SRPANJ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2" i="5" l="1"/>
  <c r="E160" i="5"/>
  <c r="E179" i="5"/>
  <c r="E90" i="5" l="1"/>
  <c r="E197" i="5" l="1"/>
  <c r="E199" i="5"/>
  <c r="E203" i="5"/>
  <c r="E168" i="5"/>
  <c r="E194" i="5"/>
  <c r="E73" i="5"/>
  <c r="E211" i="5"/>
  <c r="E181" i="5"/>
  <c r="E209" i="5"/>
  <c r="E205" i="5" l="1"/>
  <c r="E207" i="5"/>
  <c r="E201" i="5"/>
  <c r="E92" i="5"/>
  <c r="E20" i="5" l="1"/>
  <c r="E75" i="5"/>
  <c r="E59" i="5" l="1"/>
  <c r="E77" i="5"/>
  <c r="E157" i="5"/>
  <c r="E126" i="5"/>
  <c r="E79" i="5"/>
  <c r="E162" i="5"/>
  <c r="E150" i="5"/>
  <c r="E190" i="5"/>
  <c r="E176" i="5"/>
  <c r="E192" i="5"/>
  <c r="E155" i="5"/>
  <c r="E71" i="5"/>
  <c r="E146" i="5"/>
  <c r="E166" i="5"/>
  <c r="E188" i="5"/>
  <c r="E172" i="5" l="1"/>
  <c r="E62" i="5" l="1"/>
  <c r="E18" i="5"/>
  <c r="E148" i="5" l="1"/>
  <c r="E170" i="5"/>
  <c r="E174" i="5"/>
  <c r="E185" i="5" l="1"/>
  <c r="E142" i="5"/>
  <c r="E123" i="5"/>
  <c r="E98" i="5"/>
  <c r="E88" i="5"/>
  <c r="E67" i="5"/>
  <c r="E57" i="5"/>
  <c r="E16" i="5" l="1"/>
</calcChain>
</file>

<file path=xl/sharedStrings.xml><?xml version="1.0" encoding="utf-8"?>
<sst xmlns="http://schemas.openxmlformats.org/spreadsheetml/2006/main" count="326" uniqueCount="116">
  <si>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</si>
  <si>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</si>
  <si>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</si>
  <si>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</si>
  <si>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</si>
  <si>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</si>
  <si>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</si>
  <si>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</si>
  <si>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</si>
  <si>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</si>
  <si>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</si>
  <si>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</si>
  <si>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</si>
  <si>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</si>
  <si>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</si>
  <si>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</si>
  <si>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</si>
  <si>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</si>
  <si>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</si>
  <si>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</si>
  <si>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3721 naknade građanima i kućanstvima u novcu (isplata džeparca korisnicima)</t>
  </si>
  <si>
    <t>3223 energija</t>
  </si>
  <si>
    <t xml:space="preserve">3222 materijal i sirovine  </t>
  </si>
  <si>
    <t>3234 komunalne usluge</t>
  </si>
  <si>
    <t>3299 ostali nespomenuti rashodi poslovanja</t>
  </si>
  <si>
    <t>3431 bankarske usluge i usluge platnog prometa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</si>
  <si>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</si>
  <si>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</si>
  <si>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</si>
  <si>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</si>
  <si>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</si>
  <si>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</si>
  <si>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</si>
  <si>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</si>
  <si>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</si>
  <si>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</si>
  <si>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</si>
  <si>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</si>
  <si>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</si>
  <si>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</si>
  <si>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</si>
  <si>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</si>
  <si>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</si>
  <si>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</si>
  <si>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</si>
  <si>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NARODNE NOVINE d.d.</t>
  </si>
  <si>
    <t>5443 otplata glavnice primljenih kredita od kreditnih institucija izvan javnog sektora</t>
  </si>
  <si>
    <t>LUDBREG</t>
  </si>
  <si>
    <t>VITOS d.o.o.</t>
  </si>
  <si>
    <t xml:space="preserve">3222 materijal i sirovine </t>
  </si>
  <si>
    <t xml:space="preserve">INA d.d. </t>
  </si>
  <si>
    <t>3224 materijal i dijelovi za tekuće i investicijsko održavanje</t>
  </si>
  <si>
    <t>HEP OPSKRBA D.O.O.</t>
  </si>
  <si>
    <t>20184981156</t>
  </si>
  <si>
    <t>Ukupno:</t>
  </si>
  <si>
    <t xml:space="preserve">3236 zdrastvene i veterinarske usluge </t>
  </si>
  <si>
    <t>LEDO PLUS D.O.O.</t>
  </si>
  <si>
    <t>ORANGE D.O.O.</t>
  </si>
  <si>
    <t>TERMOPLIN D.D.</t>
  </si>
  <si>
    <t>ZVIJEZDA PLUS D.O.O.</t>
  </si>
  <si>
    <t>ZAVOD ZA JAVNO ZDRAVSTVO</t>
  </si>
  <si>
    <t>3227 službena, radna i zaštitna odjeća i obuća</t>
  </si>
  <si>
    <t>ROG d.o.o.</t>
  </si>
  <si>
    <t>3237 intelektualne i osobne usluge (ugovor o djelu, bruto iznos s doprinosima na bruto)</t>
  </si>
  <si>
    <t>VARAŽDINSKE VIJESTI d.d.</t>
  </si>
  <si>
    <t>3233 usluge promidžbe i informiranja</t>
  </si>
  <si>
    <t>VARKOM d.o.o.</t>
  </si>
  <si>
    <t>EURO ROSA IP d.o.o.</t>
  </si>
  <si>
    <t>85821130368</t>
  </si>
  <si>
    <t>FINANCIJSKA AGENCIJA d.d.</t>
  </si>
  <si>
    <t>ALCA ZAGREB d.o.o.</t>
  </si>
  <si>
    <t>SAPONIA d.d.</t>
  </si>
  <si>
    <t>OSIJEK</t>
  </si>
  <si>
    <t>37879152548</t>
  </si>
  <si>
    <t>DIZALO RUTIĆ d.o.o.</t>
  </si>
  <si>
    <t>KUĆAN MAROF</t>
  </si>
  <si>
    <t>HP-HRVATSKA POŠTA d.d.</t>
  </si>
  <si>
    <t>MAGIC NET d.o.o.</t>
  </si>
  <si>
    <t>MEĐIMURKA BS d.o.o.</t>
  </si>
  <si>
    <t>68372221964</t>
  </si>
  <si>
    <t>ČAKOVEC</t>
  </si>
  <si>
    <t>HRVATSKI TELEKOM d.d.</t>
  </si>
  <si>
    <t>LJEKARNA VARAŽDINSKE ŽUPANIJE</t>
  </si>
  <si>
    <t>3112 plaće u naravi</t>
  </si>
  <si>
    <t>3238 računalne usluge</t>
  </si>
  <si>
    <t>06038004345</t>
  </si>
  <si>
    <t>BELICA</t>
  </si>
  <si>
    <t>B.TEX d.o.o.</t>
  </si>
  <si>
    <t>ICT REMARKETING d.o.o.</t>
  </si>
  <si>
    <t>45659013941</t>
  </si>
  <si>
    <t>AUTO CENTAR KOS d.o.o.</t>
  </si>
  <si>
    <t>FACTORY X j.d.o.o.</t>
  </si>
  <si>
    <t>PRIBISLAVEC</t>
  </si>
  <si>
    <t>PLASTIMA</t>
  </si>
  <si>
    <t>GARA CIVITAS d.o.o.</t>
  </si>
  <si>
    <t>NEDELIŠĆE</t>
  </si>
  <si>
    <t>3235 zakupnine i najamnine</t>
  </si>
  <si>
    <t>JAVNA OBJAVA INFORMACIJA O TROŠENJU SREDSTAVA ZA SRPANJ 2025. GODINE</t>
  </si>
  <si>
    <t>Ukupno za SRPANJ 2025.</t>
  </si>
  <si>
    <t>HRVATSKE AUTOCESTE d.o.o.</t>
  </si>
  <si>
    <t>3423 kamate za primljene kredite i zajmove od kreditnih i ostalih financijskih institucija izvan javnog sektora</t>
  </si>
  <si>
    <t>BAUHAUS-ZAGREB, k.d.</t>
  </si>
  <si>
    <t>VRTNI CENTAR IVA d.o.o.</t>
  </si>
  <si>
    <t>ŠTEFANEC</t>
  </si>
  <si>
    <t>HRVATSKE VODE</t>
  </si>
  <si>
    <t>VIZOR d.o.o.</t>
  </si>
  <si>
    <t>EKOTERM</t>
  </si>
  <si>
    <t>MARLEX d.o.o.</t>
  </si>
  <si>
    <t>08702655593</t>
  </si>
  <si>
    <t>MAGMA d.o.o.</t>
  </si>
  <si>
    <t>PARKOVI d.o.o.</t>
  </si>
  <si>
    <t>4222 komunikacijska oprema</t>
  </si>
  <si>
    <t>3239 ostale usluge</t>
  </si>
  <si>
    <t>3433 zatezne kamate</t>
  </si>
  <si>
    <t>3221 uredski materijal i ostali materijalni rashodi (204,69) i 3299 ostali nespomenuti rashodi poslovanja (16,25)</t>
  </si>
  <si>
    <t>3237 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</si>
</sst>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/>
    <xf numFmtId="0" fontId="1" fillId="3" borderId="1" xfId="0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" fontId="0" fillId="0" borderId="9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tabSelected="1" workbookViewId="0">
      <selection activeCell="F213" sqref="F213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39" t="s">
        <v>6</v>
      </c>
      <c r="C3" s="139"/>
    </row>
    <row r="4" spans="1:6" ht="15.05" customHeight="1" x14ac:dyDescent="0.3">
      <c r="B4" s="13" t="s">
        <v>7</v>
      </c>
      <c r="C4" s="9"/>
    </row>
    <row r="5" spans="1:6" ht="15.85" x14ac:dyDescent="0.25">
      <c r="B5" s="13" t="s">
        <v>8</v>
      </c>
      <c r="C5" s="8"/>
    </row>
    <row r="6" spans="1:6" ht="15.05" customHeight="1" x14ac:dyDescent="0.25">
      <c r="B6" s="3"/>
    </row>
    <row r="8" spans="1:6" x14ac:dyDescent="0.3">
      <c r="B8" s="140" t="s">
        <v>97</v>
      </c>
      <c r="C8" s="140"/>
      <c r="D8" s="140"/>
      <c r="E8" s="140"/>
      <c r="F8" s="140"/>
    </row>
    <row r="9" spans="1:6" x14ac:dyDescent="0.3">
      <c r="B9" s="140"/>
      <c r="C9" s="140"/>
      <c r="D9" s="140"/>
      <c r="E9" s="140"/>
      <c r="F9" s="140"/>
    </row>
    <row r="10" spans="1:6" ht="16.45" customHeight="1" x14ac:dyDescent="0.25"/>
    <row r="11" spans="1:6" ht="28.5" customHeight="1" x14ac:dyDescent="0.3">
      <c r="B11" s="33" t="s">
        <v>0</v>
      </c>
      <c r="C11" s="33" t="s">
        <v>1</v>
      </c>
      <c r="D11" s="33" t="s">
        <v>2</v>
      </c>
      <c r="E11" s="5" t="s">
        <v>3</v>
      </c>
      <c r="F11" s="5" t="s">
        <v>4</v>
      </c>
    </row>
    <row r="12" spans="1:6" ht="18" customHeight="1" x14ac:dyDescent="0.3">
      <c r="A12" s="29"/>
      <c r="B12" s="134" t="s">
        <v>10</v>
      </c>
      <c r="C12" s="127">
        <v>75550985023</v>
      </c>
      <c r="D12" s="127" t="s">
        <v>5</v>
      </c>
      <c r="E12" s="23">
        <v>51.27</v>
      </c>
      <c r="F12" s="18" t="s">
        <v>21</v>
      </c>
    </row>
    <row r="13" spans="1:6" ht="18" customHeight="1" x14ac:dyDescent="0.3">
      <c r="A13" s="29"/>
      <c r="B13" s="135"/>
      <c r="C13" s="128"/>
      <c r="D13" s="128"/>
      <c r="E13" s="23">
        <v>67.099999999999994</v>
      </c>
      <c r="F13" s="18" t="s">
        <v>21</v>
      </c>
    </row>
    <row r="14" spans="1:6" ht="18" customHeight="1" x14ac:dyDescent="0.3">
      <c r="A14" s="29"/>
      <c r="B14" s="135"/>
      <c r="C14" s="128"/>
      <c r="D14" s="128"/>
      <c r="E14" s="23">
        <v>28.61</v>
      </c>
      <c r="F14" s="18" t="s">
        <v>21</v>
      </c>
    </row>
    <row r="15" spans="1:6" ht="18" customHeight="1" x14ac:dyDescent="0.3">
      <c r="A15" s="29"/>
      <c r="B15" s="135"/>
      <c r="C15" s="128"/>
      <c r="D15" s="128"/>
      <c r="E15" s="23">
        <v>126.2</v>
      </c>
      <c r="F15" s="18" t="s">
        <v>21</v>
      </c>
    </row>
    <row r="16" spans="1:6" ht="18" customHeight="1" x14ac:dyDescent="0.3">
      <c r="B16" s="124" t="s">
        <v>9</v>
      </c>
      <c r="C16" s="125"/>
      <c r="D16" s="126"/>
      <c r="E16" s="6">
        <f>SUM(E12:E15)</f>
        <v>273.18</v>
      </c>
      <c r="F16" s="19"/>
    </row>
    <row r="17" spans="1:6" ht="18" customHeight="1" x14ac:dyDescent="0.3">
      <c r="B17" s="108" t="s">
        <v>41</v>
      </c>
      <c r="C17" s="109" t="s">
        <v>43</v>
      </c>
      <c r="D17" s="105" t="s">
        <v>42</v>
      </c>
      <c r="E17" s="63">
        <v>1677.57</v>
      </c>
      <c r="F17" s="12" t="s">
        <v>22</v>
      </c>
    </row>
    <row r="18" spans="1:6" ht="18" customHeight="1" x14ac:dyDescent="0.3">
      <c r="B18" s="124" t="s">
        <v>9</v>
      </c>
      <c r="C18" s="125"/>
      <c r="D18" s="126"/>
      <c r="E18" s="6">
        <f>SUM(E17:E17)</f>
        <v>1677.57</v>
      </c>
      <c r="F18" s="19"/>
    </row>
    <row r="19" spans="1:6" ht="18" customHeight="1" x14ac:dyDescent="0.3">
      <c r="B19" s="108" t="s">
        <v>66</v>
      </c>
      <c r="C19" s="105">
        <v>39048902955</v>
      </c>
      <c r="D19" s="105" t="s">
        <v>11</v>
      </c>
      <c r="E19" s="63">
        <v>5469.87</v>
      </c>
      <c r="F19" s="69" t="s">
        <v>23</v>
      </c>
    </row>
    <row r="20" spans="1:6" ht="18" customHeight="1" x14ac:dyDescent="0.3">
      <c r="B20" s="30" t="s">
        <v>9</v>
      </c>
      <c r="C20" s="30"/>
      <c r="D20" s="39"/>
      <c r="E20" s="22">
        <f>SUM(E19:E19)</f>
        <v>5469.87</v>
      </c>
      <c r="F20" s="19"/>
    </row>
    <row r="21" spans="1:6" ht="18" customHeight="1" x14ac:dyDescent="0.3">
      <c r="A21" s="29"/>
      <c r="B21" s="154" t="s">
        <v>44</v>
      </c>
      <c r="C21" s="127">
        <v>78344221376</v>
      </c>
      <c r="D21" s="127" t="s">
        <v>26</v>
      </c>
      <c r="E21" s="20">
        <v>75.92</v>
      </c>
      <c r="F21" s="12" t="s">
        <v>35</v>
      </c>
    </row>
    <row r="22" spans="1:6" ht="18" customHeight="1" x14ac:dyDescent="0.3">
      <c r="A22" s="29"/>
      <c r="B22" s="155"/>
      <c r="C22" s="128"/>
      <c r="D22" s="128"/>
      <c r="E22" s="20">
        <v>180.75</v>
      </c>
      <c r="F22" s="12" t="s">
        <v>35</v>
      </c>
    </row>
    <row r="23" spans="1:6" ht="18" customHeight="1" x14ac:dyDescent="0.3">
      <c r="A23" s="29"/>
      <c r="B23" s="155"/>
      <c r="C23" s="128"/>
      <c r="D23" s="128"/>
      <c r="E23" s="20">
        <v>155.56</v>
      </c>
      <c r="F23" s="12" t="s">
        <v>35</v>
      </c>
    </row>
    <row r="24" spans="1:6" ht="18" customHeight="1" x14ac:dyDescent="0.3">
      <c r="A24" s="29"/>
      <c r="B24" s="155"/>
      <c r="C24" s="128"/>
      <c r="D24" s="128"/>
      <c r="E24" s="20">
        <v>68.28</v>
      </c>
      <c r="F24" s="12" t="s">
        <v>35</v>
      </c>
    </row>
    <row r="25" spans="1:6" ht="18" customHeight="1" x14ac:dyDescent="0.3">
      <c r="A25" s="29"/>
      <c r="B25" s="155"/>
      <c r="C25" s="128"/>
      <c r="D25" s="128"/>
      <c r="E25" s="20">
        <v>43.35</v>
      </c>
      <c r="F25" s="12" t="s">
        <v>35</v>
      </c>
    </row>
    <row r="26" spans="1:6" ht="18" customHeight="1" x14ac:dyDescent="0.3">
      <c r="A26" s="29"/>
      <c r="B26" s="155"/>
      <c r="C26" s="128"/>
      <c r="D26" s="128"/>
      <c r="E26" s="20">
        <v>12.35</v>
      </c>
      <c r="F26" s="12" t="s">
        <v>35</v>
      </c>
    </row>
    <row r="27" spans="1:6" ht="18" customHeight="1" x14ac:dyDescent="0.3">
      <c r="A27" s="29"/>
      <c r="B27" s="155"/>
      <c r="C27" s="128"/>
      <c r="D27" s="128"/>
      <c r="E27" s="20">
        <v>7.73</v>
      </c>
      <c r="F27" s="12" t="s">
        <v>34</v>
      </c>
    </row>
    <row r="28" spans="1:6" ht="18" customHeight="1" x14ac:dyDescent="0.3">
      <c r="A28" s="29"/>
      <c r="B28" s="155"/>
      <c r="C28" s="128"/>
      <c r="D28" s="128"/>
      <c r="E28" s="20">
        <v>33.35</v>
      </c>
      <c r="F28" s="12" t="s">
        <v>35</v>
      </c>
    </row>
    <row r="29" spans="1:6" ht="18" customHeight="1" x14ac:dyDescent="0.3">
      <c r="A29" s="29"/>
      <c r="B29" s="155"/>
      <c r="C29" s="128"/>
      <c r="D29" s="128"/>
      <c r="E29" s="20">
        <v>151.19999999999999</v>
      </c>
      <c r="F29" s="12" t="s">
        <v>35</v>
      </c>
    </row>
    <row r="30" spans="1:6" ht="18" customHeight="1" x14ac:dyDescent="0.3">
      <c r="A30" s="29"/>
      <c r="B30" s="155"/>
      <c r="C30" s="128"/>
      <c r="D30" s="128"/>
      <c r="E30" s="20">
        <v>80.81</v>
      </c>
      <c r="F30" s="12" t="s">
        <v>35</v>
      </c>
    </row>
    <row r="31" spans="1:6" ht="18" customHeight="1" x14ac:dyDescent="0.3">
      <c r="A31" s="29"/>
      <c r="B31" s="155"/>
      <c r="C31" s="128"/>
      <c r="D31" s="128"/>
      <c r="E31" s="20">
        <v>30.03</v>
      </c>
      <c r="F31" s="12" t="s">
        <v>34</v>
      </c>
    </row>
    <row r="32" spans="1:6" ht="18" customHeight="1" x14ac:dyDescent="0.3">
      <c r="A32" s="29"/>
      <c r="B32" s="155"/>
      <c r="C32" s="128"/>
      <c r="D32" s="128"/>
      <c r="E32" s="20">
        <v>65.8</v>
      </c>
      <c r="F32" s="12" t="s">
        <v>34</v>
      </c>
    </row>
    <row r="33" spans="1:6" ht="18" customHeight="1" x14ac:dyDescent="0.3">
      <c r="A33" s="29"/>
      <c r="B33" s="155"/>
      <c r="C33" s="128"/>
      <c r="D33" s="128"/>
      <c r="E33" s="20">
        <v>22.31</v>
      </c>
      <c r="F33" s="12" t="s">
        <v>24</v>
      </c>
    </row>
    <row r="34" spans="1:6" ht="18" customHeight="1" x14ac:dyDescent="0.3">
      <c r="A34" s="29"/>
      <c r="B34" s="155"/>
      <c r="C34" s="128"/>
      <c r="D34" s="128"/>
      <c r="E34" s="20">
        <v>79.11</v>
      </c>
      <c r="F34" s="18" t="s">
        <v>35</v>
      </c>
    </row>
    <row r="35" spans="1:6" ht="18" customHeight="1" x14ac:dyDescent="0.3">
      <c r="A35" s="29"/>
      <c r="B35" s="155"/>
      <c r="C35" s="128"/>
      <c r="D35" s="128"/>
      <c r="E35" s="20">
        <v>65.84</v>
      </c>
      <c r="F35" s="18" t="s">
        <v>35</v>
      </c>
    </row>
    <row r="36" spans="1:6" ht="18" customHeight="1" x14ac:dyDescent="0.3">
      <c r="A36" s="29"/>
      <c r="B36" s="155"/>
      <c r="C36" s="128"/>
      <c r="D36" s="128"/>
      <c r="E36" s="20">
        <v>19.5</v>
      </c>
      <c r="F36" s="18" t="s">
        <v>35</v>
      </c>
    </row>
    <row r="37" spans="1:6" ht="18" customHeight="1" x14ac:dyDescent="0.3">
      <c r="A37" s="29"/>
      <c r="B37" s="155"/>
      <c r="C37" s="128"/>
      <c r="D37" s="128"/>
      <c r="E37" s="20">
        <v>80.14</v>
      </c>
      <c r="F37" s="18" t="s">
        <v>35</v>
      </c>
    </row>
    <row r="38" spans="1:6" ht="18" customHeight="1" x14ac:dyDescent="0.3">
      <c r="A38" s="29"/>
      <c r="B38" s="155"/>
      <c r="C38" s="128"/>
      <c r="D38" s="128"/>
      <c r="E38" s="20">
        <v>55.34</v>
      </c>
      <c r="F38" s="18" t="s">
        <v>35</v>
      </c>
    </row>
    <row r="39" spans="1:6" ht="18" customHeight="1" x14ac:dyDescent="0.3">
      <c r="A39" s="29"/>
      <c r="B39" s="155"/>
      <c r="C39" s="128"/>
      <c r="D39" s="128"/>
      <c r="E39" s="20">
        <v>138</v>
      </c>
      <c r="F39" s="18" t="s">
        <v>35</v>
      </c>
    </row>
    <row r="40" spans="1:6" ht="18" customHeight="1" x14ac:dyDescent="0.3">
      <c r="A40" s="29"/>
      <c r="B40" s="155"/>
      <c r="C40" s="128"/>
      <c r="D40" s="128"/>
      <c r="E40" s="20">
        <v>1310.71</v>
      </c>
      <c r="F40" s="18" t="s">
        <v>35</v>
      </c>
    </row>
    <row r="41" spans="1:6" ht="18" customHeight="1" x14ac:dyDescent="0.3">
      <c r="A41" s="29"/>
      <c r="B41" s="155"/>
      <c r="C41" s="128"/>
      <c r="D41" s="128"/>
      <c r="E41" s="20">
        <v>43.53</v>
      </c>
      <c r="F41" s="18" t="s">
        <v>35</v>
      </c>
    </row>
    <row r="42" spans="1:6" ht="18" customHeight="1" x14ac:dyDescent="0.3">
      <c r="A42" s="29"/>
      <c r="B42" s="155"/>
      <c r="C42" s="128"/>
      <c r="D42" s="128"/>
      <c r="E42" s="20">
        <v>828.2</v>
      </c>
      <c r="F42" s="18" t="s">
        <v>35</v>
      </c>
    </row>
    <row r="43" spans="1:6" ht="18" customHeight="1" x14ac:dyDescent="0.3">
      <c r="A43" s="29"/>
      <c r="B43" s="155"/>
      <c r="C43" s="128"/>
      <c r="D43" s="128"/>
      <c r="E43" s="20">
        <v>32.630000000000003</v>
      </c>
      <c r="F43" s="18" t="s">
        <v>35</v>
      </c>
    </row>
    <row r="44" spans="1:6" ht="18" customHeight="1" x14ac:dyDescent="0.3">
      <c r="A44" s="29"/>
      <c r="B44" s="155"/>
      <c r="C44" s="128"/>
      <c r="D44" s="128"/>
      <c r="E44" s="20">
        <v>217.5</v>
      </c>
      <c r="F44" s="18" t="s">
        <v>35</v>
      </c>
    </row>
    <row r="45" spans="1:6" ht="18" customHeight="1" x14ac:dyDescent="0.3">
      <c r="A45" s="29"/>
      <c r="B45" s="155"/>
      <c r="C45" s="128"/>
      <c r="D45" s="128"/>
      <c r="E45" s="20">
        <v>157.82</v>
      </c>
      <c r="F45" s="18" t="s">
        <v>35</v>
      </c>
    </row>
    <row r="46" spans="1:6" ht="18" customHeight="1" x14ac:dyDescent="0.3">
      <c r="A46" s="29"/>
      <c r="B46" s="155"/>
      <c r="C46" s="128"/>
      <c r="D46" s="128"/>
      <c r="E46" s="20">
        <v>8.6300000000000008</v>
      </c>
      <c r="F46" s="18" t="s">
        <v>35</v>
      </c>
    </row>
    <row r="47" spans="1:6" ht="18" customHeight="1" x14ac:dyDescent="0.3">
      <c r="A47" s="29"/>
      <c r="B47" s="155"/>
      <c r="C47" s="128"/>
      <c r="D47" s="128"/>
      <c r="E47" s="20">
        <v>106.2</v>
      </c>
      <c r="F47" s="18" t="s">
        <v>35</v>
      </c>
    </row>
    <row r="48" spans="1:6" ht="18" customHeight="1" x14ac:dyDescent="0.3">
      <c r="A48" s="29"/>
      <c r="B48" s="155"/>
      <c r="C48" s="128"/>
      <c r="D48" s="128"/>
      <c r="E48" s="20">
        <v>326.25</v>
      </c>
      <c r="F48" s="18" t="s">
        <v>35</v>
      </c>
    </row>
    <row r="49" spans="1:6" ht="18" customHeight="1" x14ac:dyDescent="0.3">
      <c r="A49" s="29"/>
      <c r="B49" s="155"/>
      <c r="C49" s="128"/>
      <c r="D49" s="128"/>
      <c r="E49" s="20">
        <v>16.75</v>
      </c>
      <c r="F49" s="18" t="s">
        <v>35</v>
      </c>
    </row>
    <row r="50" spans="1:6" ht="18" customHeight="1" x14ac:dyDescent="0.3">
      <c r="A50" s="29"/>
      <c r="B50" s="155"/>
      <c r="C50" s="128"/>
      <c r="D50" s="128"/>
      <c r="E50" s="20">
        <v>86.51</v>
      </c>
      <c r="F50" s="18" t="s">
        <v>35</v>
      </c>
    </row>
    <row r="51" spans="1:6" ht="18" customHeight="1" x14ac:dyDescent="0.3">
      <c r="A51" s="29"/>
      <c r="B51" s="155"/>
      <c r="C51" s="128"/>
      <c r="D51" s="128"/>
      <c r="E51" s="20">
        <v>109.31</v>
      </c>
      <c r="F51" s="18" t="s">
        <v>35</v>
      </c>
    </row>
    <row r="52" spans="1:6" ht="18" customHeight="1" x14ac:dyDescent="0.3">
      <c r="A52" s="29"/>
      <c r="B52" s="155"/>
      <c r="C52" s="128"/>
      <c r="D52" s="128"/>
      <c r="E52" s="20">
        <v>72</v>
      </c>
      <c r="F52" s="18" t="s">
        <v>35</v>
      </c>
    </row>
    <row r="53" spans="1:6" ht="18" customHeight="1" x14ac:dyDescent="0.3">
      <c r="A53" s="29"/>
      <c r="B53" s="155"/>
      <c r="C53" s="128"/>
      <c r="D53" s="128"/>
      <c r="E53" s="20">
        <v>74.55</v>
      </c>
      <c r="F53" s="18" t="s">
        <v>35</v>
      </c>
    </row>
    <row r="54" spans="1:6" ht="18" customHeight="1" x14ac:dyDescent="0.3">
      <c r="A54" s="29"/>
      <c r="B54" s="155"/>
      <c r="C54" s="128"/>
      <c r="D54" s="128"/>
      <c r="E54" s="20">
        <v>135.13999999999999</v>
      </c>
      <c r="F54" s="18" t="s">
        <v>35</v>
      </c>
    </row>
    <row r="55" spans="1:6" ht="18" customHeight="1" x14ac:dyDescent="0.3">
      <c r="A55" s="29"/>
      <c r="B55" s="155"/>
      <c r="C55" s="128"/>
      <c r="D55" s="128"/>
      <c r="E55" s="20">
        <v>73.92</v>
      </c>
      <c r="F55" s="18" t="s">
        <v>35</v>
      </c>
    </row>
    <row r="56" spans="1:6" ht="18" customHeight="1" x14ac:dyDescent="0.3">
      <c r="A56" s="29"/>
      <c r="B56" s="155"/>
      <c r="C56" s="128"/>
      <c r="D56" s="128"/>
      <c r="E56" s="20">
        <v>150.68</v>
      </c>
      <c r="F56" s="18" t="s">
        <v>35</v>
      </c>
    </row>
    <row r="57" spans="1:6" ht="18" customHeight="1" x14ac:dyDescent="0.3">
      <c r="B57" s="124" t="s">
        <v>9</v>
      </c>
      <c r="C57" s="125"/>
      <c r="D57" s="126"/>
      <c r="E57" s="22">
        <f>SUM(E21:E56)</f>
        <v>5115.7000000000016</v>
      </c>
      <c r="F57" s="15"/>
    </row>
    <row r="58" spans="1:6" ht="18" customHeight="1" x14ac:dyDescent="0.3">
      <c r="B58" s="83" t="s">
        <v>52</v>
      </c>
      <c r="C58" s="84">
        <v>43965974818</v>
      </c>
      <c r="D58" s="84" t="s">
        <v>5</v>
      </c>
      <c r="E58" s="63">
        <v>4732.49</v>
      </c>
      <c r="F58" s="14" t="s">
        <v>21</v>
      </c>
    </row>
    <row r="59" spans="1:6" ht="18" customHeight="1" x14ac:dyDescent="0.3">
      <c r="B59" s="124" t="s">
        <v>9</v>
      </c>
      <c r="C59" s="125"/>
      <c r="D59" s="126"/>
      <c r="E59" s="6">
        <f>SUM(E58:E58)</f>
        <v>4732.49</v>
      </c>
      <c r="F59" s="16"/>
    </row>
    <row r="60" spans="1:6" ht="18" customHeight="1" x14ac:dyDescent="0.3">
      <c r="B60" s="122" t="s">
        <v>31</v>
      </c>
      <c r="C60" s="123">
        <v>29524210204</v>
      </c>
      <c r="D60" s="123" t="s">
        <v>5</v>
      </c>
      <c r="E60" s="63">
        <v>416.19</v>
      </c>
      <c r="F60" s="65" t="s">
        <v>37</v>
      </c>
    </row>
    <row r="61" spans="1:6" ht="18" customHeight="1" x14ac:dyDescent="0.3">
      <c r="B61" s="122"/>
      <c r="C61" s="123"/>
      <c r="D61" s="123"/>
      <c r="E61" s="63">
        <v>99</v>
      </c>
      <c r="F61" s="65" t="s">
        <v>111</v>
      </c>
    </row>
    <row r="62" spans="1:6" ht="18" customHeight="1" x14ac:dyDescent="0.3">
      <c r="B62" s="124" t="s">
        <v>9</v>
      </c>
      <c r="C62" s="125"/>
      <c r="D62" s="126"/>
      <c r="E62" s="22">
        <f>SUM(E60:E61)</f>
        <v>515.19000000000005</v>
      </c>
      <c r="F62" s="15"/>
    </row>
    <row r="63" spans="1:6" ht="18" customHeight="1" x14ac:dyDescent="0.3">
      <c r="A63" s="29"/>
      <c r="B63" s="134" t="s">
        <v>30</v>
      </c>
      <c r="C63" s="152" t="s">
        <v>38</v>
      </c>
      <c r="D63" s="127" t="s">
        <v>11</v>
      </c>
      <c r="E63" s="28">
        <v>301.63</v>
      </c>
      <c r="F63" s="48" t="s">
        <v>23</v>
      </c>
    </row>
    <row r="64" spans="1:6" ht="18" customHeight="1" x14ac:dyDescent="0.3">
      <c r="A64" s="29"/>
      <c r="B64" s="135"/>
      <c r="C64" s="153"/>
      <c r="D64" s="128"/>
      <c r="E64" s="28">
        <v>301.63</v>
      </c>
      <c r="F64" s="48" t="s">
        <v>23</v>
      </c>
    </row>
    <row r="65" spans="1:6" ht="18" customHeight="1" x14ac:dyDescent="0.3">
      <c r="A65" s="29"/>
      <c r="B65" s="135"/>
      <c r="C65" s="153"/>
      <c r="D65" s="128"/>
      <c r="E65" s="28">
        <v>301.63</v>
      </c>
      <c r="F65" s="48" t="s">
        <v>23</v>
      </c>
    </row>
    <row r="66" spans="1:6" ht="18" customHeight="1" x14ac:dyDescent="0.3">
      <c r="A66" s="29"/>
      <c r="B66" s="135"/>
      <c r="C66" s="153"/>
      <c r="D66" s="128"/>
      <c r="E66" s="10">
        <v>301.63</v>
      </c>
      <c r="F66" s="48" t="s">
        <v>23</v>
      </c>
    </row>
    <row r="67" spans="1:6" ht="18" customHeight="1" x14ac:dyDescent="0.3">
      <c r="A67" s="29"/>
      <c r="B67" s="133" t="s">
        <v>9</v>
      </c>
      <c r="C67" s="133"/>
      <c r="D67" s="133"/>
      <c r="E67" s="49">
        <f>SUM(E63:E66)</f>
        <v>1206.52</v>
      </c>
      <c r="F67" s="15"/>
    </row>
    <row r="68" spans="1:6" ht="18" customHeight="1" x14ac:dyDescent="0.3">
      <c r="A68" s="29"/>
      <c r="B68" s="136" t="s">
        <v>12</v>
      </c>
      <c r="C68" s="123">
        <v>15331545057</v>
      </c>
      <c r="D68" s="123" t="s">
        <v>11</v>
      </c>
      <c r="E68" s="75">
        <v>830.25</v>
      </c>
      <c r="F68" s="12" t="s">
        <v>23</v>
      </c>
    </row>
    <row r="69" spans="1:6" ht="18" customHeight="1" x14ac:dyDescent="0.3">
      <c r="A69" s="29"/>
      <c r="B69" s="136"/>
      <c r="C69" s="123"/>
      <c r="D69" s="123"/>
      <c r="E69" s="75">
        <v>951.75</v>
      </c>
      <c r="F69" s="12" t="s">
        <v>23</v>
      </c>
    </row>
    <row r="70" spans="1:6" ht="18" customHeight="1" x14ac:dyDescent="0.3">
      <c r="A70" s="29"/>
      <c r="B70" s="136"/>
      <c r="C70" s="123"/>
      <c r="D70" s="123"/>
      <c r="E70" s="75">
        <v>946.69</v>
      </c>
      <c r="F70" s="12" t="s">
        <v>23</v>
      </c>
    </row>
    <row r="71" spans="1:6" ht="18" customHeight="1" x14ac:dyDescent="0.3">
      <c r="B71" s="133" t="s">
        <v>9</v>
      </c>
      <c r="C71" s="133"/>
      <c r="D71" s="133"/>
      <c r="E71" s="6">
        <f>SUM(E68:E70)</f>
        <v>2728.69</v>
      </c>
      <c r="F71" s="16"/>
    </row>
    <row r="72" spans="1:6" ht="18" customHeight="1" x14ac:dyDescent="0.3">
      <c r="B72" s="107" t="s">
        <v>64</v>
      </c>
      <c r="C72" s="118">
        <v>89407840770</v>
      </c>
      <c r="D72" s="106" t="s">
        <v>11</v>
      </c>
      <c r="E72" s="63">
        <v>135.41</v>
      </c>
      <c r="F72" s="62" t="s">
        <v>65</v>
      </c>
    </row>
    <row r="73" spans="1:6" ht="18" customHeight="1" x14ac:dyDescent="0.3">
      <c r="B73" s="133" t="s">
        <v>9</v>
      </c>
      <c r="C73" s="133"/>
      <c r="D73" s="133"/>
      <c r="E73" s="6">
        <f>SUM(E72:E72)</f>
        <v>135.41</v>
      </c>
      <c r="F73" s="16"/>
    </row>
    <row r="74" spans="1:6" ht="18" customHeight="1" x14ac:dyDescent="0.3">
      <c r="B74" s="88" t="s">
        <v>87</v>
      </c>
      <c r="C74" s="89" t="s">
        <v>85</v>
      </c>
      <c r="D74" s="90" t="s">
        <v>86</v>
      </c>
      <c r="E74" s="63">
        <v>181.25</v>
      </c>
      <c r="F74" s="62" t="s">
        <v>61</v>
      </c>
    </row>
    <row r="75" spans="1:6" ht="18" customHeight="1" x14ac:dyDescent="0.3">
      <c r="B75" s="133" t="s">
        <v>9</v>
      </c>
      <c r="C75" s="133"/>
      <c r="D75" s="133"/>
      <c r="E75" s="6">
        <f>SUM(E74:E74)</f>
        <v>181.25</v>
      </c>
      <c r="F75" s="16"/>
    </row>
    <row r="76" spans="1:6" ht="18" customHeight="1" x14ac:dyDescent="0.3">
      <c r="B76" s="74" t="s">
        <v>99</v>
      </c>
      <c r="C76" s="61">
        <v>57500462912</v>
      </c>
      <c r="D76" s="72" t="s">
        <v>5</v>
      </c>
      <c r="E76" s="20">
        <v>156.52000000000001</v>
      </c>
      <c r="F76" s="12" t="s">
        <v>51</v>
      </c>
    </row>
    <row r="77" spans="1:6" ht="18" customHeight="1" x14ac:dyDescent="0.3">
      <c r="B77" s="133" t="s">
        <v>54</v>
      </c>
      <c r="C77" s="133"/>
      <c r="D77" s="133"/>
      <c r="E77" s="6">
        <f>SUM(E76)</f>
        <v>156.52000000000001</v>
      </c>
      <c r="F77" s="16"/>
    </row>
    <row r="78" spans="1:6" ht="18" customHeight="1" x14ac:dyDescent="0.3">
      <c r="B78" s="78" t="s">
        <v>50</v>
      </c>
      <c r="C78" s="80">
        <v>27759560625</v>
      </c>
      <c r="D78" s="80" t="s">
        <v>5</v>
      </c>
      <c r="E78" s="63">
        <v>34.700000000000003</v>
      </c>
      <c r="F78" s="18" t="s">
        <v>21</v>
      </c>
    </row>
    <row r="79" spans="1:6" ht="18" customHeight="1" x14ac:dyDescent="0.3">
      <c r="B79" s="124" t="s">
        <v>9</v>
      </c>
      <c r="C79" s="125"/>
      <c r="D79" s="126"/>
      <c r="E79" s="6">
        <f>SUM(E78:E78)</f>
        <v>34.700000000000003</v>
      </c>
      <c r="F79" s="16"/>
    </row>
    <row r="80" spans="1:6" ht="18" customHeight="1" x14ac:dyDescent="0.3">
      <c r="B80" s="134" t="s">
        <v>13</v>
      </c>
      <c r="C80" s="127">
        <v>92963223473</v>
      </c>
      <c r="D80" s="127" t="s">
        <v>5</v>
      </c>
      <c r="E80" s="23">
        <v>0.16</v>
      </c>
      <c r="F80" s="12" t="s">
        <v>25</v>
      </c>
    </row>
    <row r="81" spans="1:6" ht="18" customHeight="1" x14ac:dyDescent="0.3">
      <c r="B81" s="135"/>
      <c r="C81" s="128"/>
      <c r="D81" s="128"/>
      <c r="E81" s="23">
        <v>0.16</v>
      </c>
      <c r="F81" s="12" t="s">
        <v>25</v>
      </c>
    </row>
    <row r="82" spans="1:6" ht="18" customHeight="1" x14ac:dyDescent="0.3">
      <c r="B82" s="135"/>
      <c r="C82" s="128"/>
      <c r="D82" s="128"/>
      <c r="E82" s="23">
        <v>0.16</v>
      </c>
      <c r="F82" s="12" t="s">
        <v>25</v>
      </c>
    </row>
    <row r="83" spans="1:6" ht="18" customHeight="1" x14ac:dyDescent="0.3">
      <c r="B83" s="135"/>
      <c r="C83" s="128"/>
      <c r="D83" s="128"/>
      <c r="E83" s="23">
        <v>0.16</v>
      </c>
      <c r="F83" s="12" t="s">
        <v>25</v>
      </c>
    </row>
    <row r="84" spans="1:6" ht="18" customHeight="1" x14ac:dyDescent="0.3">
      <c r="B84" s="135"/>
      <c r="C84" s="128"/>
      <c r="D84" s="128"/>
      <c r="E84" s="23">
        <v>0.16</v>
      </c>
      <c r="F84" s="12" t="s">
        <v>25</v>
      </c>
    </row>
    <row r="85" spans="1:6" ht="18" customHeight="1" x14ac:dyDescent="0.3">
      <c r="B85" s="135"/>
      <c r="C85" s="128"/>
      <c r="D85" s="128"/>
      <c r="E85" s="23">
        <v>452.08</v>
      </c>
      <c r="F85" s="14" t="s">
        <v>25</v>
      </c>
    </row>
    <row r="86" spans="1:6" ht="31.3" customHeight="1" x14ac:dyDescent="0.3">
      <c r="B86" s="135"/>
      <c r="C86" s="128"/>
      <c r="D86" s="128"/>
      <c r="E86" s="23">
        <v>659.5</v>
      </c>
      <c r="F86" s="14" t="s">
        <v>100</v>
      </c>
    </row>
    <row r="87" spans="1:6" ht="32.6" customHeight="1" x14ac:dyDescent="0.3">
      <c r="B87" s="168"/>
      <c r="C87" s="148"/>
      <c r="D87" s="148"/>
      <c r="E87" s="23">
        <v>2093.62</v>
      </c>
      <c r="F87" s="14" t="s">
        <v>46</v>
      </c>
    </row>
    <row r="88" spans="1:6" x14ac:dyDescent="0.3">
      <c r="B88" s="124" t="s">
        <v>9</v>
      </c>
      <c r="C88" s="125"/>
      <c r="D88" s="126"/>
      <c r="E88" s="6">
        <f>SUM(E80:E87)</f>
        <v>3206</v>
      </c>
      <c r="F88" s="16"/>
    </row>
    <row r="89" spans="1:6" x14ac:dyDescent="0.3">
      <c r="B89" s="92" t="s">
        <v>102</v>
      </c>
      <c r="C89" s="103">
        <v>62010001931</v>
      </c>
      <c r="D89" s="103" t="s">
        <v>103</v>
      </c>
      <c r="E89" s="32">
        <v>192.84</v>
      </c>
      <c r="F89" s="62" t="s">
        <v>112</v>
      </c>
    </row>
    <row r="90" spans="1:6" x14ac:dyDescent="0.3">
      <c r="B90" s="67" t="s">
        <v>9</v>
      </c>
      <c r="C90" s="93"/>
      <c r="D90" s="93"/>
      <c r="E90" s="24">
        <f>SUM(E89:E89)</f>
        <v>192.84</v>
      </c>
      <c r="F90" s="25"/>
    </row>
    <row r="91" spans="1:6" x14ac:dyDescent="0.3">
      <c r="B91" s="108" t="s">
        <v>48</v>
      </c>
      <c r="C91" s="105">
        <v>17365305988</v>
      </c>
      <c r="D91" s="105" t="s">
        <v>11</v>
      </c>
      <c r="E91" s="63">
        <v>287.55</v>
      </c>
      <c r="F91" s="12" t="s">
        <v>51</v>
      </c>
    </row>
    <row r="92" spans="1:6" ht="19.600000000000001" customHeight="1" x14ac:dyDescent="0.3">
      <c r="B92" s="124" t="s">
        <v>9</v>
      </c>
      <c r="C92" s="125"/>
      <c r="D92" s="126"/>
      <c r="E92" s="6">
        <f>SUM(E91:E91)</f>
        <v>287.55</v>
      </c>
      <c r="F92" s="16"/>
    </row>
    <row r="93" spans="1:6" ht="18" customHeight="1" x14ac:dyDescent="0.3">
      <c r="A93" s="29"/>
      <c r="B93" s="134" t="s">
        <v>32</v>
      </c>
      <c r="C93" s="127">
        <v>18928523252</v>
      </c>
      <c r="D93" s="127" t="s">
        <v>33</v>
      </c>
      <c r="E93" s="20">
        <v>204.12</v>
      </c>
      <c r="F93" s="12" t="s">
        <v>35</v>
      </c>
    </row>
    <row r="94" spans="1:6" ht="18" customHeight="1" x14ac:dyDescent="0.3">
      <c r="A94" s="29"/>
      <c r="B94" s="135"/>
      <c r="C94" s="128"/>
      <c r="D94" s="128"/>
      <c r="E94" s="20">
        <v>136.08000000000001</v>
      </c>
      <c r="F94" s="12" t="s">
        <v>35</v>
      </c>
    </row>
    <row r="95" spans="1:6" ht="18" customHeight="1" x14ac:dyDescent="0.3">
      <c r="A95" s="29"/>
      <c r="B95" s="135"/>
      <c r="C95" s="128"/>
      <c r="D95" s="128"/>
      <c r="E95" s="20">
        <v>194.48</v>
      </c>
      <c r="F95" s="14" t="s">
        <v>35</v>
      </c>
    </row>
    <row r="96" spans="1:6" ht="18" customHeight="1" x14ac:dyDescent="0.3">
      <c r="A96" s="29"/>
      <c r="B96" s="135"/>
      <c r="C96" s="128"/>
      <c r="D96" s="128"/>
      <c r="E96" s="20">
        <v>108.1</v>
      </c>
      <c r="F96" s="14" t="s">
        <v>35</v>
      </c>
    </row>
    <row r="97" spans="1:6" ht="18" customHeight="1" x14ac:dyDescent="0.3">
      <c r="A97" s="29"/>
      <c r="B97" s="135"/>
      <c r="C97" s="128"/>
      <c r="D97" s="128"/>
      <c r="E97" s="20">
        <v>335.83</v>
      </c>
      <c r="F97" s="14" t="s">
        <v>35</v>
      </c>
    </row>
    <row r="98" spans="1:6" ht="18" customHeight="1" x14ac:dyDescent="0.3">
      <c r="A98" s="29"/>
      <c r="B98" s="124" t="s">
        <v>9</v>
      </c>
      <c r="C98" s="125"/>
      <c r="D98" s="126"/>
      <c r="E98" s="22">
        <f>SUM(E93:E97)</f>
        <v>978.61000000000013</v>
      </c>
      <c r="F98" s="16"/>
    </row>
    <row r="99" spans="1:6" ht="18" customHeight="1" x14ac:dyDescent="0.3">
      <c r="B99" s="129" t="s">
        <v>28</v>
      </c>
      <c r="C99" s="131">
        <v>43639861997</v>
      </c>
      <c r="D99" s="131" t="s">
        <v>29</v>
      </c>
      <c r="E99" s="10">
        <v>287.49</v>
      </c>
      <c r="F99" s="12" t="s">
        <v>35</v>
      </c>
    </row>
    <row r="100" spans="1:6" ht="17.7" customHeight="1" x14ac:dyDescent="0.3">
      <c r="B100" s="130"/>
      <c r="C100" s="132"/>
      <c r="D100" s="132"/>
      <c r="E100" s="20">
        <v>288.12</v>
      </c>
      <c r="F100" s="12" t="s">
        <v>35</v>
      </c>
    </row>
    <row r="101" spans="1:6" ht="17.7" customHeight="1" x14ac:dyDescent="0.3">
      <c r="B101" s="130"/>
      <c r="C101" s="132"/>
      <c r="D101" s="132"/>
      <c r="E101" s="20">
        <v>106.88</v>
      </c>
      <c r="F101" s="12" t="s">
        <v>35</v>
      </c>
    </row>
    <row r="102" spans="1:6" ht="17.7" customHeight="1" x14ac:dyDescent="0.3">
      <c r="B102" s="130"/>
      <c r="C102" s="132"/>
      <c r="D102" s="132"/>
      <c r="E102" s="20">
        <v>745.48</v>
      </c>
      <c r="F102" s="12" t="s">
        <v>35</v>
      </c>
    </row>
    <row r="103" spans="1:6" ht="17.7" customHeight="1" x14ac:dyDescent="0.3">
      <c r="B103" s="130"/>
      <c r="C103" s="132"/>
      <c r="D103" s="132"/>
      <c r="E103" s="20">
        <v>543.69000000000005</v>
      </c>
      <c r="F103" s="12" t="s">
        <v>35</v>
      </c>
    </row>
    <row r="104" spans="1:6" ht="17.7" customHeight="1" x14ac:dyDescent="0.3">
      <c r="B104" s="130"/>
      <c r="C104" s="132"/>
      <c r="D104" s="132"/>
      <c r="E104" s="20">
        <v>22.05</v>
      </c>
      <c r="F104" s="12" t="s">
        <v>35</v>
      </c>
    </row>
    <row r="105" spans="1:6" ht="17.7" customHeight="1" x14ac:dyDescent="0.3">
      <c r="B105" s="130"/>
      <c r="C105" s="132"/>
      <c r="D105" s="132"/>
      <c r="E105" s="20">
        <v>329</v>
      </c>
      <c r="F105" s="12" t="s">
        <v>35</v>
      </c>
    </row>
    <row r="106" spans="1:6" ht="17.7" customHeight="1" x14ac:dyDescent="0.3">
      <c r="B106" s="130"/>
      <c r="C106" s="132"/>
      <c r="D106" s="132"/>
      <c r="E106" s="20">
        <v>20.25</v>
      </c>
      <c r="F106" s="12" t="s">
        <v>35</v>
      </c>
    </row>
    <row r="107" spans="1:6" ht="17.7" customHeight="1" x14ac:dyDescent="0.3">
      <c r="B107" s="130"/>
      <c r="C107" s="132"/>
      <c r="D107" s="132"/>
      <c r="E107" s="20">
        <v>30.94</v>
      </c>
      <c r="F107" s="12" t="s">
        <v>35</v>
      </c>
    </row>
    <row r="108" spans="1:6" ht="17.7" customHeight="1" x14ac:dyDescent="0.3">
      <c r="B108" s="130"/>
      <c r="C108" s="132"/>
      <c r="D108" s="132"/>
      <c r="E108" s="20">
        <v>51.63</v>
      </c>
      <c r="F108" s="12" t="s">
        <v>35</v>
      </c>
    </row>
    <row r="109" spans="1:6" ht="17.7" customHeight="1" x14ac:dyDescent="0.3">
      <c r="B109" s="130"/>
      <c r="C109" s="132"/>
      <c r="D109" s="132"/>
      <c r="E109" s="20">
        <v>309.38</v>
      </c>
      <c r="F109" s="12" t="s">
        <v>35</v>
      </c>
    </row>
    <row r="110" spans="1:6" ht="17.7" customHeight="1" x14ac:dyDescent="0.3">
      <c r="B110" s="130"/>
      <c r="C110" s="132"/>
      <c r="D110" s="132"/>
      <c r="E110" s="20">
        <v>298.36</v>
      </c>
      <c r="F110" s="12" t="s">
        <v>35</v>
      </c>
    </row>
    <row r="111" spans="1:6" ht="17.7" customHeight="1" x14ac:dyDescent="0.3">
      <c r="B111" s="130"/>
      <c r="C111" s="132"/>
      <c r="D111" s="132"/>
      <c r="E111" s="20">
        <v>844.93</v>
      </c>
      <c r="F111" s="12" t="s">
        <v>35</v>
      </c>
    </row>
    <row r="112" spans="1:6" ht="17.7" customHeight="1" x14ac:dyDescent="0.3">
      <c r="B112" s="130"/>
      <c r="C112" s="132"/>
      <c r="D112" s="132"/>
      <c r="E112" s="20">
        <v>51.63</v>
      </c>
      <c r="F112" s="12" t="s">
        <v>35</v>
      </c>
    </row>
    <row r="113" spans="1:6" ht="17.7" customHeight="1" x14ac:dyDescent="0.3">
      <c r="B113" s="130"/>
      <c r="C113" s="132"/>
      <c r="D113" s="132"/>
      <c r="E113" s="20">
        <v>350.81</v>
      </c>
      <c r="F113" s="12" t="s">
        <v>35</v>
      </c>
    </row>
    <row r="114" spans="1:6" ht="17.55" customHeight="1" x14ac:dyDescent="0.3">
      <c r="B114" s="130"/>
      <c r="C114" s="132"/>
      <c r="D114" s="132"/>
      <c r="E114" s="20">
        <v>287.49</v>
      </c>
      <c r="F114" s="12" t="s">
        <v>35</v>
      </c>
    </row>
    <row r="115" spans="1:6" ht="17.7" customHeight="1" x14ac:dyDescent="0.3">
      <c r="B115" s="130"/>
      <c r="C115" s="132"/>
      <c r="D115" s="132"/>
      <c r="E115" s="20">
        <v>287.49</v>
      </c>
      <c r="F115" s="12" t="s">
        <v>35</v>
      </c>
    </row>
    <row r="116" spans="1:6" ht="17.7" customHeight="1" x14ac:dyDescent="0.3">
      <c r="B116" s="130"/>
      <c r="C116" s="132"/>
      <c r="D116" s="132"/>
      <c r="E116" s="20">
        <v>156.72999999999999</v>
      </c>
      <c r="F116" s="12" t="s">
        <v>35</v>
      </c>
    </row>
    <row r="117" spans="1:6" ht="17.7" customHeight="1" x14ac:dyDescent="0.3">
      <c r="B117" s="130"/>
      <c r="C117" s="132"/>
      <c r="D117" s="132"/>
      <c r="E117" s="20">
        <v>592.1</v>
      </c>
      <c r="F117" s="12" t="s">
        <v>35</v>
      </c>
    </row>
    <row r="118" spans="1:6" ht="17.7" customHeight="1" x14ac:dyDescent="0.3">
      <c r="B118" s="130"/>
      <c r="C118" s="132"/>
      <c r="D118" s="132"/>
      <c r="E118" s="20">
        <v>374.5</v>
      </c>
      <c r="F118" s="12" t="s">
        <v>35</v>
      </c>
    </row>
    <row r="119" spans="1:6" ht="17.7" customHeight="1" x14ac:dyDescent="0.3">
      <c r="B119" s="130"/>
      <c r="C119" s="132"/>
      <c r="D119" s="132"/>
      <c r="E119" s="20">
        <v>224.75</v>
      </c>
      <c r="F119" s="12" t="s">
        <v>35</v>
      </c>
    </row>
    <row r="120" spans="1:6" ht="17.7" customHeight="1" x14ac:dyDescent="0.3">
      <c r="B120" s="130"/>
      <c r="C120" s="132"/>
      <c r="D120" s="132"/>
      <c r="E120" s="20">
        <v>295</v>
      </c>
      <c r="F120" s="12" t="s">
        <v>35</v>
      </c>
    </row>
    <row r="121" spans="1:6" ht="17.7" customHeight="1" x14ac:dyDescent="0.3">
      <c r="B121" s="130"/>
      <c r="C121" s="132"/>
      <c r="D121" s="132"/>
      <c r="E121" s="20">
        <v>325.92</v>
      </c>
      <c r="F121" s="12" t="s">
        <v>35</v>
      </c>
    </row>
    <row r="122" spans="1:6" ht="17.7" customHeight="1" x14ac:dyDescent="0.3">
      <c r="B122" s="130"/>
      <c r="C122" s="132"/>
      <c r="D122" s="132"/>
      <c r="E122" s="20">
        <v>185.22</v>
      </c>
      <c r="F122" s="12" t="s">
        <v>35</v>
      </c>
    </row>
    <row r="123" spans="1:6" ht="18" customHeight="1" x14ac:dyDescent="0.3">
      <c r="B123" s="133" t="s">
        <v>9</v>
      </c>
      <c r="C123" s="133"/>
      <c r="D123" s="133"/>
      <c r="E123" s="27">
        <f>SUM(E99:E122)</f>
        <v>7009.84</v>
      </c>
      <c r="F123" s="17"/>
    </row>
    <row r="124" spans="1:6" ht="19.45" customHeight="1" x14ac:dyDescent="0.3">
      <c r="B124" s="134" t="s">
        <v>62</v>
      </c>
      <c r="C124" s="164">
        <v>39483344029</v>
      </c>
      <c r="D124" s="127" t="s">
        <v>11</v>
      </c>
      <c r="E124" s="75">
        <v>35</v>
      </c>
      <c r="F124" s="12" t="s">
        <v>34</v>
      </c>
    </row>
    <row r="125" spans="1:6" ht="18" customHeight="1" x14ac:dyDescent="0.3">
      <c r="B125" s="135"/>
      <c r="C125" s="167"/>
      <c r="D125" s="128"/>
      <c r="E125" s="75">
        <v>153.75</v>
      </c>
      <c r="F125" s="18" t="s">
        <v>24</v>
      </c>
    </row>
    <row r="126" spans="1:6" ht="18" customHeight="1" x14ac:dyDescent="0.3">
      <c r="B126" s="133" t="s">
        <v>9</v>
      </c>
      <c r="C126" s="133"/>
      <c r="D126" s="133"/>
      <c r="E126" s="22">
        <f>SUM(E124:E125)</f>
        <v>188.75</v>
      </c>
      <c r="F126" s="17"/>
    </row>
    <row r="127" spans="1:6" ht="18" customHeight="1" x14ac:dyDescent="0.3">
      <c r="A127" s="29"/>
      <c r="B127" s="149" t="s">
        <v>27</v>
      </c>
      <c r="C127" s="127">
        <v>44138062462</v>
      </c>
      <c r="D127" s="127" t="s">
        <v>11</v>
      </c>
      <c r="E127" s="20">
        <v>876.13</v>
      </c>
      <c r="F127" s="12" t="s">
        <v>35</v>
      </c>
    </row>
    <row r="128" spans="1:6" ht="18" customHeight="1" x14ac:dyDescent="0.3">
      <c r="A128" s="29"/>
      <c r="B128" s="150"/>
      <c r="C128" s="128"/>
      <c r="D128" s="128"/>
      <c r="E128" s="20">
        <v>183.91</v>
      </c>
      <c r="F128" s="12" t="s">
        <v>35</v>
      </c>
    </row>
    <row r="129" spans="1:6" ht="18" customHeight="1" x14ac:dyDescent="0.3">
      <c r="A129" s="29"/>
      <c r="B129" s="150"/>
      <c r="C129" s="128"/>
      <c r="D129" s="128"/>
      <c r="E129" s="20">
        <v>348.37</v>
      </c>
      <c r="F129" s="12" t="s">
        <v>35</v>
      </c>
    </row>
    <row r="130" spans="1:6" ht="18" customHeight="1" x14ac:dyDescent="0.3">
      <c r="A130" s="29"/>
      <c r="B130" s="150"/>
      <c r="C130" s="128"/>
      <c r="D130" s="128"/>
      <c r="E130" s="20">
        <v>327.60000000000002</v>
      </c>
      <c r="F130" s="12" t="s">
        <v>35</v>
      </c>
    </row>
    <row r="131" spans="1:6" ht="18" customHeight="1" x14ac:dyDescent="0.3">
      <c r="A131" s="29"/>
      <c r="B131" s="150"/>
      <c r="C131" s="128"/>
      <c r="D131" s="128"/>
      <c r="E131" s="20">
        <v>425.88</v>
      </c>
      <c r="F131" s="12" t="s">
        <v>35</v>
      </c>
    </row>
    <row r="132" spans="1:6" ht="18" customHeight="1" x14ac:dyDescent="0.3">
      <c r="A132" s="29"/>
      <c r="B132" s="150"/>
      <c r="C132" s="128"/>
      <c r="D132" s="128"/>
      <c r="E132" s="20">
        <v>374.03</v>
      </c>
      <c r="F132" s="12" t="s">
        <v>35</v>
      </c>
    </row>
    <row r="133" spans="1:6" ht="18" customHeight="1" x14ac:dyDescent="0.3">
      <c r="A133" s="29"/>
      <c r="B133" s="150"/>
      <c r="C133" s="128"/>
      <c r="D133" s="128"/>
      <c r="E133" s="20">
        <v>160.72999999999999</v>
      </c>
      <c r="F133" s="12" t="s">
        <v>35</v>
      </c>
    </row>
    <row r="134" spans="1:6" ht="18" customHeight="1" x14ac:dyDescent="0.3">
      <c r="A134" s="29"/>
      <c r="B134" s="150"/>
      <c r="C134" s="128"/>
      <c r="D134" s="128"/>
      <c r="E134" s="20">
        <v>466.83</v>
      </c>
      <c r="F134" s="12" t="s">
        <v>35</v>
      </c>
    </row>
    <row r="135" spans="1:6" ht="18" customHeight="1" x14ac:dyDescent="0.3">
      <c r="A135" s="29"/>
      <c r="B135" s="150"/>
      <c r="C135" s="128"/>
      <c r="D135" s="128"/>
      <c r="E135" s="20">
        <v>1013.1</v>
      </c>
      <c r="F135" s="12" t="s">
        <v>35</v>
      </c>
    </row>
    <row r="136" spans="1:6" ht="18" customHeight="1" x14ac:dyDescent="0.3">
      <c r="A136" s="29"/>
      <c r="B136" s="150"/>
      <c r="C136" s="128"/>
      <c r="D136" s="128"/>
      <c r="E136" s="20">
        <v>376.74</v>
      </c>
      <c r="F136" s="12" t="s">
        <v>35</v>
      </c>
    </row>
    <row r="137" spans="1:6" ht="18" customHeight="1" x14ac:dyDescent="0.3">
      <c r="A137" s="29"/>
      <c r="B137" s="150"/>
      <c r="C137" s="128"/>
      <c r="D137" s="128"/>
      <c r="E137" s="20">
        <v>789.3</v>
      </c>
      <c r="F137" s="12" t="s">
        <v>35</v>
      </c>
    </row>
    <row r="138" spans="1:6" ht="18" customHeight="1" x14ac:dyDescent="0.3">
      <c r="A138" s="29"/>
      <c r="B138" s="150"/>
      <c r="C138" s="128"/>
      <c r="D138" s="128"/>
      <c r="E138" s="20">
        <v>800.42</v>
      </c>
      <c r="F138" s="12" t="s">
        <v>35</v>
      </c>
    </row>
    <row r="139" spans="1:6" ht="18" customHeight="1" x14ac:dyDescent="0.3">
      <c r="A139" s="29"/>
      <c r="B139" s="150"/>
      <c r="C139" s="128"/>
      <c r="D139" s="128"/>
      <c r="E139" s="20">
        <v>515.97</v>
      </c>
      <c r="F139" s="12" t="s">
        <v>35</v>
      </c>
    </row>
    <row r="140" spans="1:6" ht="18" customHeight="1" x14ac:dyDescent="0.3">
      <c r="A140" s="29"/>
      <c r="B140" s="150"/>
      <c r="C140" s="128"/>
      <c r="D140" s="128"/>
      <c r="E140" s="20">
        <v>509.66</v>
      </c>
      <c r="F140" s="12" t="s">
        <v>35</v>
      </c>
    </row>
    <row r="141" spans="1:6" ht="18" customHeight="1" x14ac:dyDescent="0.3">
      <c r="A141" s="29"/>
      <c r="B141" s="150"/>
      <c r="C141" s="128"/>
      <c r="D141" s="128"/>
      <c r="E141" s="20">
        <v>446.91</v>
      </c>
      <c r="F141" s="12" t="s">
        <v>35</v>
      </c>
    </row>
    <row r="142" spans="1:6" ht="18" customHeight="1" x14ac:dyDescent="0.3">
      <c r="A142" s="57"/>
      <c r="B142" s="142" t="s">
        <v>9</v>
      </c>
      <c r="C142" s="143"/>
      <c r="D142" s="144"/>
      <c r="E142" s="22">
        <f>SUM(E127:E141)</f>
        <v>7615.58</v>
      </c>
      <c r="F142" s="16"/>
    </row>
    <row r="143" spans="1:6" ht="18" customHeight="1" x14ac:dyDescent="0.3">
      <c r="A143" s="57"/>
      <c r="B143" s="136" t="s">
        <v>45</v>
      </c>
      <c r="C143" s="123">
        <v>64546066176</v>
      </c>
      <c r="D143" s="123" t="s">
        <v>5</v>
      </c>
      <c r="E143" s="63">
        <v>156.38999999999999</v>
      </c>
      <c r="F143" s="62" t="s">
        <v>34</v>
      </c>
    </row>
    <row r="144" spans="1:6" ht="18" customHeight="1" x14ac:dyDescent="0.3">
      <c r="A144" s="57"/>
      <c r="B144" s="136"/>
      <c r="C144" s="123"/>
      <c r="D144" s="123"/>
      <c r="E144" s="63">
        <v>116.05</v>
      </c>
      <c r="F144" s="62" t="s">
        <v>34</v>
      </c>
    </row>
    <row r="145" spans="1:6" ht="18" customHeight="1" x14ac:dyDescent="0.3">
      <c r="A145" s="57"/>
      <c r="B145" s="136"/>
      <c r="C145" s="123"/>
      <c r="D145" s="123"/>
      <c r="E145" s="63">
        <v>283.89999999999998</v>
      </c>
      <c r="F145" s="62" t="s">
        <v>34</v>
      </c>
    </row>
    <row r="146" spans="1:6" ht="18" customHeight="1" x14ac:dyDescent="0.3">
      <c r="B146" s="145" t="s">
        <v>9</v>
      </c>
      <c r="C146" s="146"/>
      <c r="D146" s="147"/>
      <c r="E146" s="22">
        <f>SUM(E143:E145)</f>
        <v>556.33999999999992</v>
      </c>
      <c r="F146" s="16"/>
    </row>
    <row r="147" spans="1:6" ht="18" customHeight="1" x14ac:dyDescent="0.3">
      <c r="B147" s="54" t="s">
        <v>101</v>
      </c>
      <c r="C147" s="53">
        <v>71642207963</v>
      </c>
      <c r="D147" s="21" t="s">
        <v>5</v>
      </c>
      <c r="E147" s="20">
        <v>46.67</v>
      </c>
      <c r="F147" s="12" t="s">
        <v>112</v>
      </c>
    </row>
    <row r="148" spans="1:6" ht="18" customHeight="1" x14ac:dyDescent="0.3">
      <c r="B148" s="124" t="s">
        <v>9</v>
      </c>
      <c r="C148" s="125"/>
      <c r="D148" s="126"/>
      <c r="E148" s="22">
        <f>SUM(E147:E147)</f>
        <v>46.67</v>
      </c>
      <c r="F148" s="16"/>
    </row>
    <row r="149" spans="1:6" ht="18" customHeight="1" x14ac:dyDescent="0.3">
      <c r="B149" s="113" t="s">
        <v>39</v>
      </c>
      <c r="C149" s="114">
        <v>42255248046</v>
      </c>
      <c r="D149" s="114" t="s">
        <v>40</v>
      </c>
      <c r="E149" s="63">
        <v>492.38</v>
      </c>
      <c r="F149" s="12" t="s">
        <v>35</v>
      </c>
    </row>
    <row r="150" spans="1:6" ht="18" customHeight="1" x14ac:dyDescent="0.3">
      <c r="B150" s="124" t="s">
        <v>9</v>
      </c>
      <c r="C150" s="125"/>
      <c r="D150" s="126"/>
      <c r="E150" s="6">
        <f>SUM(E149:E149)</f>
        <v>492.38</v>
      </c>
      <c r="F150" s="16"/>
    </row>
    <row r="151" spans="1:6" ht="18" customHeight="1" x14ac:dyDescent="0.3">
      <c r="B151" s="136" t="s">
        <v>60</v>
      </c>
      <c r="C151" s="151" t="s">
        <v>53</v>
      </c>
      <c r="D151" s="123" t="s">
        <v>11</v>
      </c>
      <c r="E151" s="63">
        <v>65.7</v>
      </c>
      <c r="F151" s="18" t="s">
        <v>55</v>
      </c>
    </row>
    <row r="152" spans="1:6" ht="18" customHeight="1" x14ac:dyDescent="0.3">
      <c r="B152" s="136"/>
      <c r="C152" s="151"/>
      <c r="D152" s="123"/>
      <c r="E152" s="63">
        <v>46.45</v>
      </c>
      <c r="F152" s="18" t="s">
        <v>55</v>
      </c>
    </row>
    <row r="153" spans="1:6" ht="18" customHeight="1" x14ac:dyDescent="0.3">
      <c r="B153" s="136"/>
      <c r="C153" s="151"/>
      <c r="D153" s="123"/>
      <c r="E153" s="63">
        <v>87.6</v>
      </c>
      <c r="F153" s="18" t="s">
        <v>55</v>
      </c>
    </row>
    <row r="154" spans="1:6" ht="18" customHeight="1" x14ac:dyDescent="0.3">
      <c r="B154" s="136"/>
      <c r="C154" s="151"/>
      <c r="D154" s="123"/>
      <c r="E154" s="63">
        <v>46.45</v>
      </c>
      <c r="F154" s="18" t="s">
        <v>55</v>
      </c>
    </row>
    <row r="155" spans="1:6" ht="18" customHeight="1" x14ac:dyDescent="0.3">
      <c r="B155" s="124" t="s">
        <v>9</v>
      </c>
      <c r="C155" s="125"/>
      <c r="D155" s="126"/>
      <c r="E155" s="11">
        <f>SUM(E151:E154)</f>
        <v>246.2</v>
      </c>
      <c r="F155" s="16"/>
    </row>
    <row r="156" spans="1:6" ht="18" customHeight="1" x14ac:dyDescent="0.3">
      <c r="B156" s="78" t="s">
        <v>67</v>
      </c>
      <c r="C156" s="80">
        <v>58421021869</v>
      </c>
      <c r="D156" s="80" t="s">
        <v>5</v>
      </c>
      <c r="E156" s="76">
        <v>931.9</v>
      </c>
      <c r="F156" s="62" t="s">
        <v>34</v>
      </c>
    </row>
    <row r="157" spans="1:6" ht="18" customHeight="1" x14ac:dyDescent="0.3">
      <c r="B157" s="124" t="s">
        <v>9</v>
      </c>
      <c r="C157" s="125"/>
      <c r="D157" s="126"/>
      <c r="E157" s="41">
        <f>SUM(E156:E156)</f>
        <v>931.9</v>
      </c>
      <c r="F157" s="16"/>
    </row>
    <row r="158" spans="1:6" ht="18" customHeight="1" x14ac:dyDescent="0.3">
      <c r="A158" s="29"/>
      <c r="B158" s="137" t="s">
        <v>76</v>
      </c>
      <c r="C158" s="162">
        <v>87311810356</v>
      </c>
      <c r="D158" s="162" t="s">
        <v>5</v>
      </c>
      <c r="E158" s="60">
        <v>1.98</v>
      </c>
      <c r="F158" s="121" t="s">
        <v>113</v>
      </c>
    </row>
    <row r="159" spans="1:6" ht="18" customHeight="1" x14ac:dyDescent="0.3">
      <c r="A159" s="29"/>
      <c r="B159" s="138"/>
      <c r="C159" s="166"/>
      <c r="D159" s="166"/>
      <c r="E159" s="32">
        <v>71.94</v>
      </c>
      <c r="F159" s="62" t="s">
        <v>37</v>
      </c>
    </row>
    <row r="160" spans="1:6" ht="18" customHeight="1" x14ac:dyDescent="0.3">
      <c r="B160" s="26" t="s">
        <v>9</v>
      </c>
      <c r="C160" s="30"/>
      <c r="D160" s="30"/>
      <c r="E160" s="24">
        <f>SUM(E158:E159)</f>
        <v>73.92</v>
      </c>
      <c r="F160" s="25"/>
    </row>
    <row r="161" spans="1:6" ht="18" customHeight="1" x14ac:dyDescent="0.3">
      <c r="B161" s="94" t="s">
        <v>69</v>
      </c>
      <c r="C161" s="95" t="s">
        <v>68</v>
      </c>
      <c r="D161" s="96" t="s">
        <v>5</v>
      </c>
      <c r="E161" s="56">
        <v>1.66</v>
      </c>
      <c r="F161" s="70" t="s">
        <v>25</v>
      </c>
    </row>
    <row r="162" spans="1:6" ht="15.85" customHeight="1" x14ac:dyDescent="0.3">
      <c r="A162" s="57"/>
      <c r="B162" s="40" t="s">
        <v>9</v>
      </c>
      <c r="C162" s="73"/>
      <c r="D162" s="38"/>
      <c r="E162" s="24">
        <f>SUM(E161:E161)</f>
        <v>1.66</v>
      </c>
      <c r="F162" s="25"/>
    </row>
    <row r="163" spans="1:6" ht="15.85" customHeight="1" x14ac:dyDescent="0.3">
      <c r="A163" s="57"/>
      <c r="B163" s="156" t="s">
        <v>71</v>
      </c>
      <c r="C163" s="157" t="s">
        <v>73</v>
      </c>
      <c r="D163" s="158" t="s">
        <v>72</v>
      </c>
      <c r="E163" s="56">
        <v>645</v>
      </c>
      <c r="F163" s="70" t="s">
        <v>34</v>
      </c>
    </row>
    <row r="164" spans="1:6" ht="15.85" customHeight="1" x14ac:dyDescent="0.3">
      <c r="A164" s="57"/>
      <c r="B164" s="156"/>
      <c r="C164" s="157"/>
      <c r="D164" s="158"/>
      <c r="E164" s="56">
        <v>258.73</v>
      </c>
      <c r="F164" s="70" t="s">
        <v>34</v>
      </c>
    </row>
    <row r="165" spans="1:6" ht="15.85" customHeight="1" x14ac:dyDescent="0.3">
      <c r="A165" s="57"/>
      <c r="B165" s="156"/>
      <c r="C165" s="157"/>
      <c r="D165" s="158"/>
      <c r="E165" s="56">
        <v>590.41</v>
      </c>
      <c r="F165" s="70" t="s">
        <v>34</v>
      </c>
    </row>
    <row r="166" spans="1:6" ht="15.85" customHeight="1" x14ac:dyDescent="0.3">
      <c r="A166" s="57"/>
      <c r="B166" s="34" t="s">
        <v>9</v>
      </c>
      <c r="C166" s="36"/>
      <c r="D166" s="35"/>
      <c r="E166" s="37">
        <f>SUM(E163:E165)</f>
        <v>1494.1399999999999</v>
      </c>
      <c r="F166" s="77"/>
    </row>
    <row r="167" spans="1:6" ht="15.85" customHeight="1" x14ac:dyDescent="0.3">
      <c r="A167" s="57"/>
      <c r="B167" s="115" t="s">
        <v>78</v>
      </c>
      <c r="C167" s="116" t="s">
        <v>79</v>
      </c>
      <c r="D167" s="117" t="s">
        <v>80</v>
      </c>
      <c r="E167" s="56">
        <v>28.63</v>
      </c>
      <c r="F167" s="70" t="s">
        <v>51</v>
      </c>
    </row>
    <row r="168" spans="1:6" ht="15.85" customHeight="1" x14ac:dyDescent="0.3">
      <c r="A168" s="57"/>
      <c r="B168" s="34" t="s">
        <v>9</v>
      </c>
      <c r="C168" s="36"/>
      <c r="D168" s="35"/>
      <c r="E168" s="37">
        <f>SUM(E167:E167)</f>
        <v>28.63</v>
      </c>
      <c r="F168" s="77"/>
    </row>
    <row r="169" spans="1:6" ht="15.85" customHeight="1" x14ac:dyDescent="0.3">
      <c r="A169" s="57"/>
      <c r="B169" s="55" t="s">
        <v>107</v>
      </c>
      <c r="C169" s="58" t="s">
        <v>108</v>
      </c>
      <c r="D169" s="59" t="s">
        <v>11</v>
      </c>
      <c r="E169" s="56">
        <v>40</v>
      </c>
      <c r="F169" s="70" t="s">
        <v>36</v>
      </c>
    </row>
    <row r="170" spans="1:6" ht="15.85" customHeight="1" x14ac:dyDescent="0.3">
      <c r="A170" s="57"/>
      <c r="B170" s="34" t="s">
        <v>9</v>
      </c>
      <c r="C170" s="36"/>
      <c r="D170" s="35"/>
      <c r="E170" s="37">
        <f>SUM(E169:E169)</f>
        <v>40</v>
      </c>
      <c r="F170" s="77"/>
    </row>
    <row r="171" spans="1:6" ht="15.85" customHeight="1" x14ac:dyDescent="0.3">
      <c r="A171" s="57"/>
      <c r="B171" s="81" t="s">
        <v>81</v>
      </c>
      <c r="C171" s="82">
        <v>81793146560</v>
      </c>
      <c r="D171" s="82" t="s">
        <v>5</v>
      </c>
      <c r="E171" s="64">
        <v>31.82</v>
      </c>
      <c r="F171" s="65" t="s">
        <v>37</v>
      </c>
    </row>
    <row r="172" spans="1:6" ht="15.85" customHeight="1" x14ac:dyDescent="0.3">
      <c r="A172" s="57"/>
      <c r="B172" s="34" t="s">
        <v>9</v>
      </c>
      <c r="C172" s="36"/>
      <c r="D172" s="35"/>
      <c r="E172" s="37">
        <f>SUM(E171:E171)</f>
        <v>31.82</v>
      </c>
      <c r="F172" s="77"/>
    </row>
    <row r="173" spans="1:6" ht="15.85" customHeight="1" x14ac:dyDescent="0.3">
      <c r="A173" s="57"/>
      <c r="B173" s="85" t="s">
        <v>77</v>
      </c>
      <c r="C173" s="79">
        <v>92188488799</v>
      </c>
      <c r="D173" s="79" t="s">
        <v>47</v>
      </c>
      <c r="E173" s="60">
        <v>25</v>
      </c>
      <c r="F173" s="65" t="s">
        <v>37</v>
      </c>
    </row>
    <row r="174" spans="1:6" ht="15.85" customHeight="1" x14ac:dyDescent="0.3">
      <c r="A174" s="57"/>
      <c r="B174" s="40" t="s">
        <v>9</v>
      </c>
      <c r="C174" s="51"/>
      <c r="D174" s="38"/>
      <c r="E174" s="24">
        <f>SUM(E173:E173)</f>
        <v>25</v>
      </c>
      <c r="F174" s="77"/>
    </row>
    <row r="175" spans="1:6" ht="15.85" customHeight="1" x14ac:dyDescent="0.3">
      <c r="A175" s="57"/>
      <c r="B175" s="98" t="s">
        <v>70</v>
      </c>
      <c r="C175" s="99">
        <v>58353015102</v>
      </c>
      <c r="D175" s="100" t="s">
        <v>5</v>
      </c>
      <c r="E175" s="60">
        <v>46.88</v>
      </c>
      <c r="F175" s="70" t="s">
        <v>34</v>
      </c>
    </row>
    <row r="176" spans="1:6" ht="15.85" customHeight="1" x14ac:dyDescent="0.3">
      <c r="A176" s="57"/>
      <c r="B176" s="40" t="s">
        <v>9</v>
      </c>
      <c r="C176" s="51"/>
      <c r="D176" s="38"/>
      <c r="E176" s="24">
        <f>SUM(E175:E175)</f>
        <v>46.88</v>
      </c>
      <c r="F176" s="77"/>
    </row>
    <row r="177" spans="1:6" ht="15.85" customHeight="1" x14ac:dyDescent="0.3">
      <c r="A177" s="57"/>
      <c r="B177" s="137" t="s">
        <v>74</v>
      </c>
      <c r="C177" s="164">
        <v>23633545858</v>
      </c>
      <c r="D177" s="162" t="s">
        <v>75</v>
      </c>
      <c r="E177" s="60">
        <v>261.31</v>
      </c>
      <c r="F177" s="70" t="s">
        <v>36</v>
      </c>
    </row>
    <row r="178" spans="1:6" ht="15.85" customHeight="1" x14ac:dyDescent="0.3">
      <c r="A178" s="57"/>
      <c r="B178" s="138"/>
      <c r="C178" s="165"/>
      <c r="D178" s="166"/>
      <c r="E178" s="60">
        <v>261.31</v>
      </c>
      <c r="F178" s="70" t="s">
        <v>36</v>
      </c>
    </row>
    <row r="179" spans="1:6" ht="15.85" customHeight="1" x14ac:dyDescent="0.3">
      <c r="A179" s="57"/>
      <c r="B179" s="40" t="s">
        <v>9</v>
      </c>
      <c r="C179" s="52"/>
      <c r="D179" s="38"/>
      <c r="E179" s="24">
        <f>SUM(E177:E178)</f>
        <v>522.62</v>
      </c>
      <c r="F179" s="77"/>
    </row>
    <row r="180" spans="1:6" ht="15.85" customHeight="1" x14ac:dyDescent="0.3">
      <c r="A180" s="57"/>
      <c r="B180" s="112" t="s">
        <v>88</v>
      </c>
      <c r="C180" s="119" t="s">
        <v>89</v>
      </c>
      <c r="D180" s="103" t="s">
        <v>11</v>
      </c>
      <c r="E180" s="60">
        <v>106.4</v>
      </c>
      <c r="F180" s="70" t="s">
        <v>34</v>
      </c>
    </row>
    <row r="181" spans="1:6" ht="15.85" customHeight="1" x14ac:dyDescent="0.3">
      <c r="A181" s="57"/>
      <c r="B181" s="40" t="s">
        <v>54</v>
      </c>
      <c r="C181" s="66"/>
      <c r="D181" s="38"/>
      <c r="E181" s="50">
        <f>SUM(E180:E180)</f>
        <v>106.4</v>
      </c>
      <c r="F181" s="77"/>
    </row>
    <row r="182" spans="1:6" ht="15.85" customHeight="1" x14ac:dyDescent="0.3">
      <c r="B182" s="137" t="s">
        <v>58</v>
      </c>
      <c r="C182" s="162">
        <v>70140364776</v>
      </c>
      <c r="D182" s="162" t="s">
        <v>11</v>
      </c>
      <c r="E182" s="31">
        <v>294.36</v>
      </c>
      <c r="F182" s="71" t="s">
        <v>21</v>
      </c>
    </row>
    <row r="183" spans="1:6" ht="15.85" customHeight="1" x14ac:dyDescent="0.3">
      <c r="B183" s="161"/>
      <c r="C183" s="163"/>
      <c r="D183" s="163"/>
      <c r="E183" s="31">
        <v>1672.01</v>
      </c>
      <c r="F183" s="71" t="s">
        <v>21</v>
      </c>
    </row>
    <row r="184" spans="1:6" ht="15.85" customHeight="1" x14ac:dyDescent="0.3">
      <c r="B184" s="161"/>
      <c r="C184" s="163"/>
      <c r="D184" s="163"/>
      <c r="E184" s="31">
        <v>4360.62</v>
      </c>
      <c r="F184" s="71" t="s">
        <v>21</v>
      </c>
    </row>
    <row r="185" spans="1:6" ht="15.85" customHeight="1" x14ac:dyDescent="0.3">
      <c r="B185" s="40" t="s">
        <v>54</v>
      </c>
      <c r="C185" s="93"/>
      <c r="D185" s="120"/>
      <c r="E185" s="24">
        <f>SUM(E182:E184)</f>
        <v>6326.99</v>
      </c>
      <c r="F185" s="77"/>
    </row>
    <row r="186" spans="1:6" ht="15.85" customHeight="1" x14ac:dyDescent="0.3">
      <c r="B186" s="159" t="s">
        <v>56</v>
      </c>
      <c r="C186" s="160">
        <v>7179054100</v>
      </c>
      <c r="D186" s="160" t="s">
        <v>5</v>
      </c>
      <c r="E186" s="60">
        <v>681.25</v>
      </c>
      <c r="F186" s="71" t="s">
        <v>49</v>
      </c>
    </row>
    <row r="187" spans="1:6" ht="15.85" customHeight="1" x14ac:dyDescent="0.3">
      <c r="B187" s="159"/>
      <c r="C187" s="160"/>
      <c r="D187" s="160"/>
      <c r="E187" s="60">
        <v>545.25</v>
      </c>
      <c r="F187" s="71" t="s">
        <v>49</v>
      </c>
    </row>
    <row r="188" spans="1:6" ht="15.85" customHeight="1" x14ac:dyDescent="0.3">
      <c r="A188" s="29"/>
      <c r="B188" s="47" t="s">
        <v>54</v>
      </c>
      <c r="C188" s="44"/>
      <c r="D188" s="46"/>
      <c r="E188" s="42">
        <f>SUM(E186:E187)</f>
        <v>1226.5</v>
      </c>
      <c r="F188" s="77"/>
    </row>
    <row r="189" spans="1:6" ht="15.85" customHeight="1" x14ac:dyDescent="0.3">
      <c r="A189" s="29"/>
      <c r="B189" s="110" t="s">
        <v>57</v>
      </c>
      <c r="C189" s="111">
        <v>363177306</v>
      </c>
      <c r="D189" s="111" t="s">
        <v>11</v>
      </c>
      <c r="E189" s="60">
        <v>300.22000000000003</v>
      </c>
      <c r="F189" s="71" t="s">
        <v>49</v>
      </c>
    </row>
    <row r="190" spans="1:6" ht="15.85" customHeight="1" x14ac:dyDescent="0.3">
      <c r="A190" s="29"/>
      <c r="B190" s="45" t="s">
        <v>9</v>
      </c>
      <c r="C190" s="44"/>
      <c r="D190" s="46"/>
      <c r="E190" s="42">
        <f>SUM(E189:E189)</f>
        <v>300.22000000000003</v>
      </c>
      <c r="F190" s="77"/>
    </row>
    <row r="191" spans="1:6" ht="15.85" customHeight="1" x14ac:dyDescent="0.3">
      <c r="A191" s="29"/>
      <c r="B191" s="101" t="s">
        <v>59</v>
      </c>
      <c r="C191" s="103">
        <v>63603498763</v>
      </c>
      <c r="D191" s="103" t="s">
        <v>5</v>
      </c>
      <c r="E191" s="60">
        <v>541.13</v>
      </c>
      <c r="F191" s="71" t="s">
        <v>35</v>
      </c>
    </row>
    <row r="192" spans="1:6" ht="14.25" customHeight="1" x14ac:dyDescent="0.3">
      <c r="A192" s="29"/>
      <c r="B192" s="45" t="s">
        <v>54</v>
      </c>
      <c r="C192" s="44"/>
      <c r="D192" s="46"/>
      <c r="E192" s="42">
        <f>SUM(E191:E191)</f>
        <v>541.13</v>
      </c>
      <c r="F192" s="77"/>
    </row>
    <row r="193" spans="1:6" ht="14.25" customHeight="1" x14ac:dyDescent="0.3">
      <c r="A193" s="29"/>
      <c r="B193" s="101" t="s">
        <v>82</v>
      </c>
      <c r="C193" s="103">
        <v>43158005754</v>
      </c>
      <c r="D193" s="103" t="s">
        <v>11</v>
      </c>
      <c r="E193" s="60">
        <v>270.49</v>
      </c>
      <c r="F193" s="71" t="s">
        <v>35</v>
      </c>
    </row>
    <row r="194" spans="1:6" ht="15.85" customHeight="1" x14ac:dyDescent="0.3">
      <c r="A194" s="29"/>
      <c r="B194" s="45" t="s">
        <v>9</v>
      </c>
      <c r="C194" s="44"/>
      <c r="D194" s="46"/>
      <c r="E194" s="42">
        <f>SUM(E193:E193)</f>
        <v>270.49</v>
      </c>
      <c r="F194" s="171"/>
    </row>
    <row r="195" spans="1:6" ht="15.85" customHeight="1" x14ac:dyDescent="0.3">
      <c r="A195" s="57"/>
      <c r="B195" s="169" t="s">
        <v>90</v>
      </c>
      <c r="C195" s="162">
        <v>33437375299</v>
      </c>
      <c r="D195" s="162" t="s">
        <v>11</v>
      </c>
      <c r="E195" s="60">
        <v>43</v>
      </c>
      <c r="F195" s="70" t="s">
        <v>36</v>
      </c>
    </row>
    <row r="196" spans="1:6" ht="15.85" customHeight="1" x14ac:dyDescent="0.3">
      <c r="A196" s="57"/>
      <c r="B196" s="170"/>
      <c r="C196" s="163"/>
      <c r="D196" s="163"/>
      <c r="E196" s="60">
        <v>812.5</v>
      </c>
      <c r="F196" s="70" t="s">
        <v>96</v>
      </c>
    </row>
    <row r="197" spans="1:6" ht="15.85" customHeight="1" x14ac:dyDescent="0.3">
      <c r="A197" s="57"/>
      <c r="B197" s="45" t="s">
        <v>9</v>
      </c>
      <c r="C197" s="44"/>
      <c r="D197" s="46"/>
      <c r="E197" s="42">
        <f>SUM(E195:E196)</f>
        <v>855.5</v>
      </c>
      <c r="F197" s="43"/>
    </row>
    <row r="198" spans="1:6" ht="15.85" customHeight="1" x14ac:dyDescent="0.3">
      <c r="A198" s="57"/>
      <c r="B198" s="101" t="s">
        <v>91</v>
      </c>
      <c r="C198" s="103">
        <v>70450827918</v>
      </c>
      <c r="D198" s="103" t="s">
        <v>92</v>
      </c>
      <c r="E198" s="60">
        <v>66.2</v>
      </c>
      <c r="F198" s="70" t="s">
        <v>84</v>
      </c>
    </row>
    <row r="199" spans="1:6" ht="15.85" customHeight="1" x14ac:dyDescent="0.3">
      <c r="A199" s="57"/>
      <c r="B199" s="45" t="s">
        <v>9</v>
      </c>
      <c r="C199" s="44"/>
      <c r="D199" s="46"/>
      <c r="E199" s="42">
        <f>SUM(E198:E198)</f>
        <v>66.2</v>
      </c>
      <c r="F199" s="43"/>
    </row>
    <row r="200" spans="1:6" ht="15.85" customHeight="1" x14ac:dyDescent="0.3">
      <c r="A200" s="57"/>
      <c r="B200" s="86" t="s">
        <v>106</v>
      </c>
      <c r="C200" s="87">
        <v>91291240199</v>
      </c>
      <c r="D200" s="87" t="s">
        <v>95</v>
      </c>
      <c r="E200" s="31">
        <v>264.77999999999997</v>
      </c>
      <c r="F200" s="71" t="s">
        <v>36</v>
      </c>
    </row>
    <row r="201" spans="1:6" ht="15.85" customHeight="1" x14ac:dyDescent="0.3">
      <c r="A201" s="57"/>
      <c r="B201" s="45" t="s">
        <v>9</v>
      </c>
      <c r="C201" s="44"/>
      <c r="D201" s="46"/>
      <c r="E201" s="42">
        <f>SUM(E200:E200)</f>
        <v>264.77999999999997</v>
      </c>
      <c r="F201" s="43"/>
    </row>
    <row r="202" spans="1:6" ht="15.85" customHeight="1" x14ac:dyDescent="0.3">
      <c r="A202" s="57"/>
      <c r="B202" s="102" t="s">
        <v>109</v>
      </c>
      <c r="C202" s="104">
        <v>65673920115</v>
      </c>
      <c r="D202" s="104" t="s">
        <v>11</v>
      </c>
      <c r="E202" s="31">
        <v>278.45999999999998</v>
      </c>
      <c r="F202" s="71" t="s">
        <v>35</v>
      </c>
    </row>
    <row r="203" spans="1:6" ht="15.85" customHeight="1" x14ac:dyDescent="0.3">
      <c r="A203" s="57"/>
      <c r="B203" s="45" t="s">
        <v>9</v>
      </c>
      <c r="C203" s="44"/>
      <c r="D203" s="46"/>
      <c r="E203" s="42">
        <f>SUM(E202:E202)</f>
        <v>278.45999999999998</v>
      </c>
      <c r="F203" s="77"/>
    </row>
    <row r="204" spans="1:6" ht="30.05" customHeight="1" x14ac:dyDescent="0.3">
      <c r="A204" s="57"/>
      <c r="B204" s="101" t="s">
        <v>93</v>
      </c>
      <c r="C204" s="103">
        <v>34900095525</v>
      </c>
      <c r="D204" s="103" t="s">
        <v>11</v>
      </c>
      <c r="E204" s="60">
        <v>220.94</v>
      </c>
      <c r="F204" s="70" t="s">
        <v>114</v>
      </c>
    </row>
    <row r="205" spans="1:6" ht="15.85" customHeight="1" x14ac:dyDescent="0.3">
      <c r="A205" s="57"/>
      <c r="B205" s="45" t="s">
        <v>9</v>
      </c>
      <c r="C205" s="44"/>
      <c r="D205" s="46"/>
      <c r="E205" s="42">
        <f>SUM(E204:E204)</f>
        <v>220.94</v>
      </c>
      <c r="F205" s="77"/>
    </row>
    <row r="206" spans="1:6" ht="15.85" customHeight="1" x14ac:dyDescent="0.3">
      <c r="A206" s="57"/>
      <c r="B206" s="86" t="s">
        <v>104</v>
      </c>
      <c r="C206" s="87">
        <v>28921383001</v>
      </c>
      <c r="D206" s="87" t="s">
        <v>5</v>
      </c>
      <c r="E206" s="31">
        <v>78.11</v>
      </c>
      <c r="F206" s="71" t="s">
        <v>23</v>
      </c>
    </row>
    <row r="207" spans="1:6" ht="15.85" customHeight="1" x14ac:dyDescent="0.3">
      <c r="A207" s="57"/>
      <c r="B207" s="45" t="s">
        <v>9</v>
      </c>
      <c r="C207" s="44"/>
      <c r="D207" s="46"/>
      <c r="E207" s="42">
        <f>SUM(E206:E206)</f>
        <v>78.11</v>
      </c>
      <c r="F207" s="77"/>
    </row>
    <row r="208" spans="1:6" ht="15.85" customHeight="1" x14ac:dyDescent="0.3">
      <c r="A208" s="57"/>
      <c r="B208" s="101" t="s">
        <v>94</v>
      </c>
      <c r="C208" s="103">
        <v>51627797630</v>
      </c>
      <c r="D208" s="103" t="s">
        <v>11</v>
      </c>
      <c r="E208" s="60">
        <v>415.21</v>
      </c>
      <c r="F208" s="70" t="s">
        <v>65</v>
      </c>
    </row>
    <row r="209" spans="1:6" ht="15.85" customHeight="1" x14ac:dyDescent="0.3">
      <c r="A209" s="57"/>
      <c r="B209" s="45" t="s">
        <v>9</v>
      </c>
      <c r="C209" s="44"/>
      <c r="D209" s="46"/>
      <c r="E209" s="42">
        <f>SUM(E208:E208)</f>
        <v>415.21</v>
      </c>
      <c r="F209" s="77"/>
    </row>
    <row r="210" spans="1:6" ht="15.85" customHeight="1" x14ac:dyDescent="0.3">
      <c r="A210" s="57"/>
      <c r="B210" s="97" t="s">
        <v>110</v>
      </c>
      <c r="C210" s="91">
        <v>72672225843</v>
      </c>
      <c r="D210" s="91" t="s">
        <v>11</v>
      </c>
      <c r="E210" s="31">
        <v>15.59</v>
      </c>
      <c r="F210" s="71" t="s">
        <v>23</v>
      </c>
    </row>
    <row r="211" spans="1:6" ht="15.85" customHeight="1" x14ac:dyDescent="0.3">
      <c r="A211" s="57"/>
      <c r="B211" s="45" t="s">
        <v>9</v>
      </c>
      <c r="C211" s="44"/>
      <c r="D211" s="46"/>
      <c r="E211" s="42">
        <f>SUM(E210:E210)</f>
        <v>15.59</v>
      </c>
      <c r="F211" s="43"/>
    </row>
    <row r="212" spans="1:6" ht="15.85" customHeight="1" x14ac:dyDescent="0.3">
      <c r="A212" s="57"/>
      <c r="B212" s="110" t="s">
        <v>105</v>
      </c>
      <c r="C212" s="103">
        <v>28579840610</v>
      </c>
      <c r="D212" s="103" t="s">
        <v>11</v>
      </c>
      <c r="E212" s="31">
        <v>99.54</v>
      </c>
      <c r="F212" s="71" t="s">
        <v>115</v>
      </c>
    </row>
    <row r="213" spans="1:6" ht="15.85" customHeight="1" x14ac:dyDescent="0.3">
      <c r="A213" s="57"/>
      <c r="B213" s="45" t="s">
        <v>9</v>
      </c>
      <c r="C213" s="44"/>
      <c r="D213" s="46"/>
      <c r="E213" s="42">
        <v>99.54</v>
      </c>
      <c r="F213" s="43"/>
    </row>
    <row r="214" spans="1:6" ht="36" customHeight="1" x14ac:dyDescent="0.3">
      <c r="B214" s="1"/>
      <c r="C214" s="1"/>
      <c r="D214" s="1"/>
      <c r="E214" s="68">
        <v>230296.75</v>
      </c>
      <c r="F214" s="4" t="s">
        <v>15</v>
      </c>
    </row>
    <row r="215" spans="1:6" ht="36" customHeight="1" x14ac:dyDescent="0.3">
      <c r="B215" s="1"/>
      <c r="C215" s="1"/>
      <c r="D215" s="1"/>
      <c r="E215" s="68">
        <v>94.62</v>
      </c>
      <c r="F215" s="4" t="s">
        <v>83</v>
      </c>
    </row>
    <row r="216" spans="1:6" ht="36" customHeight="1" x14ac:dyDescent="0.3">
      <c r="B216" s="1"/>
      <c r="C216" s="1"/>
      <c r="D216" s="1"/>
      <c r="E216" s="68">
        <v>3650.72</v>
      </c>
      <c r="F216" s="4" t="s">
        <v>18</v>
      </c>
    </row>
    <row r="217" spans="1:6" ht="36" customHeight="1" x14ac:dyDescent="0.3">
      <c r="B217" s="1"/>
      <c r="C217" s="1"/>
      <c r="D217" s="1"/>
      <c r="E217" s="68">
        <v>35453.769999999997</v>
      </c>
      <c r="F217" s="4" t="s">
        <v>16</v>
      </c>
    </row>
    <row r="218" spans="1:6" ht="36" customHeight="1" x14ac:dyDescent="0.3">
      <c r="B218" s="1"/>
      <c r="C218" s="1"/>
      <c r="D218" s="1"/>
      <c r="E218" s="68">
        <v>9857.74</v>
      </c>
      <c r="F218" s="4" t="s">
        <v>17</v>
      </c>
    </row>
    <row r="219" spans="1:6" ht="38.85" customHeight="1" x14ac:dyDescent="0.3">
      <c r="B219" s="1"/>
      <c r="C219" s="1"/>
      <c r="D219" s="1"/>
      <c r="E219" s="68">
        <v>732.42</v>
      </c>
      <c r="F219" s="4" t="s">
        <v>19</v>
      </c>
    </row>
    <row r="220" spans="1:6" ht="42.6" customHeight="1" x14ac:dyDescent="0.3">
      <c r="B220" s="1"/>
      <c r="C220" s="1"/>
      <c r="D220" s="1"/>
      <c r="E220" s="68">
        <v>292.94</v>
      </c>
      <c r="F220" s="4" t="s">
        <v>63</v>
      </c>
    </row>
    <row r="221" spans="1:6" ht="36" customHeight="1" x14ac:dyDescent="0.3">
      <c r="B221" s="1"/>
      <c r="C221" s="1"/>
      <c r="D221" s="1"/>
      <c r="E221" s="68">
        <v>112.5</v>
      </c>
      <c r="F221" s="4" t="s">
        <v>20</v>
      </c>
    </row>
    <row r="222" spans="1:6" ht="18" customHeight="1" x14ac:dyDescent="0.3">
      <c r="B222" s="1"/>
      <c r="C222" s="141" t="s">
        <v>98</v>
      </c>
      <c r="D222" s="141"/>
      <c r="E222" s="6">
        <f>E16+E18+E20+E57+E59+E62+E67+E71+E73+E75+E77+E79+E88+E90+E92+E98+E123+E126+E142+E146+E148+E150+E155+E157+E160+E162+E166+E168+E170+E172+E174+E176+E179+E181+E185+E188+E190+E192+E194+E197+E199+E201+E203+E205+E207+E209+E211+E213+E214+E215+E216+E217+E218+E219+E220+E221</f>
        <v>337801.93999999994</v>
      </c>
      <c r="F222" s="1"/>
    </row>
    <row r="223" spans="1:6" x14ac:dyDescent="0.3">
      <c r="B223" s="1"/>
      <c r="C223" s="1"/>
      <c r="D223" s="1"/>
      <c r="E223" s="2"/>
      <c r="F223" s="1"/>
    </row>
    <row r="224" spans="1:6" x14ac:dyDescent="0.3">
      <c r="B224" s="1"/>
      <c r="C224" s="1"/>
      <c r="D224" s="1"/>
      <c r="E224" s="2"/>
      <c r="F224" s="1"/>
    </row>
    <row r="225" spans="2:6" x14ac:dyDescent="0.3">
      <c r="B225" s="1"/>
      <c r="C225" s="1"/>
      <c r="D225" s="1"/>
      <c r="E225" s="2"/>
      <c r="F225" s="1"/>
    </row>
    <row r="226" spans="2:6" x14ac:dyDescent="0.3">
      <c r="B226" s="1"/>
      <c r="C226" s="1"/>
      <c r="D226" s="1"/>
      <c r="E226" s="2"/>
      <c r="F226" s="1"/>
    </row>
    <row r="227" spans="2:6" x14ac:dyDescent="0.3">
      <c r="B227" s="1"/>
      <c r="C227" s="1"/>
      <c r="D227" s="1"/>
      <c r="E227" s="2"/>
      <c r="F227" s="1"/>
    </row>
    <row r="228" spans="2:6" x14ac:dyDescent="0.3">
      <c r="B228" s="1"/>
      <c r="C228" s="1"/>
      <c r="D228" s="1"/>
      <c r="E228" s="2"/>
      <c r="F228" s="1"/>
    </row>
    <row r="229" spans="2:6" x14ac:dyDescent="0.3">
      <c r="B229" s="1"/>
      <c r="C229" s="1"/>
      <c r="D229" s="1"/>
      <c r="E229" s="2"/>
      <c r="F229" s="1"/>
    </row>
    <row r="230" spans="2:6" x14ac:dyDescent="0.3">
      <c r="B230" s="1"/>
      <c r="C230" s="1"/>
      <c r="D230" s="1"/>
      <c r="E230" s="2"/>
      <c r="F230" s="1"/>
    </row>
    <row r="231" spans="2:6" x14ac:dyDescent="0.3">
      <c r="B231" s="1"/>
      <c r="C231" s="1"/>
      <c r="D231" s="1"/>
      <c r="E231" s="2"/>
      <c r="F231" s="1"/>
    </row>
    <row r="232" spans="2:6" x14ac:dyDescent="0.3">
      <c r="B232" s="1"/>
      <c r="C232" s="1"/>
      <c r="D232" s="1"/>
      <c r="E232" s="2"/>
      <c r="F232" s="1"/>
    </row>
    <row r="233" spans="2:6" x14ac:dyDescent="0.3">
      <c r="B233" s="1"/>
      <c r="C233" s="1"/>
      <c r="D233" s="1"/>
      <c r="E233" s="2"/>
      <c r="F233" s="1"/>
    </row>
  </sheetData>
  <mergeCells count="79">
    <mergeCell ref="B195:B196"/>
    <mergeCell ref="C195:C196"/>
    <mergeCell ref="D195:D196"/>
    <mergeCell ref="C177:C178"/>
    <mergeCell ref="D177:D178"/>
    <mergeCell ref="B158:B159"/>
    <mergeCell ref="C158:C159"/>
    <mergeCell ref="D158:D159"/>
    <mergeCell ref="B186:B187"/>
    <mergeCell ref="C186:C187"/>
    <mergeCell ref="D186:D187"/>
    <mergeCell ref="B182:B184"/>
    <mergeCell ref="C182:C184"/>
    <mergeCell ref="D182:D184"/>
    <mergeCell ref="B21:B56"/>
    <mergeCell ref="C21:C56"/>
    <mergeCell ref="D21:D56"/>
    <mergeCell ref="B163:B165"/>
    <mergeCell ref="C163:C165"/>
    <mergeCell ref="D163:D165"/>
    <mergeCell ref="B157:D157"/>
    <mergeCell ref="B77:D77"/>
    <mergeCell ref="B124:B125"/>
    <mergeCell ref="C124:C125"/>
    <mergeCell ref="D124:D125"/>
    <mergeCell ref="B80:B87"/>
    <mergeCell ref="B59:D59"/>
    <mergeCell ref="C63:C66"/>
    <mergeCell ref="D63:D66"/>
    <mergeCell ref="B68:B70"/>
    <mergeCell ref="C68:C70"/>
    <mergeCell ref="D68:D70"/>
    <mergeCell ref="C222:D222"/>
    <mergeCell ref="B150:D150"/>
    <mergeCell ref="B142:D142"/>
    <mergeCell ref="B62:D62"/>
    <mergeCell ref="B71:D71"/>
    <mergeCell ref="B67:D67"/>
    <mergeCell ref="B155:D155"/>
    <mergeCell ref="B146:D146"/>
    <mergeCell ref="C80:C87"/>
    <mergeCell ref="D80:D87"/>
    <mergeCell ref="B123:D123"/>
    <mergeCell ref="B79:D79"/>
    <mergeCell ref="B88:D88"/>
    <mergeCell ref="B92:D92"/>
    <mergeCell ref="B98:D98"/>
    <mergeCell ref="B63:B66"/>
    <mergeCell ref="B177:B178"/>
    <mergeCell ref="B3:C3"/>
    <mergeCell ref="B8:F9"/>
    <mergeCell ref="C12:C15"/>
    <mergeCell ref="D12:D15"/>
    <mergeCell ref="B12:B15"/>
    <mergeCell ref="B16:D16"/>
    <mergeCell ref="B18:D18"/>
    <mergeCell ref="B127:B141"/>
    <mergeCell ref="C127:C141"/>
    <mergeCell ref="D127:D141"/>
    <mergeCell ref="D143:D145"/>
    <mergeCell ref="B151:B154"/>
    <mergeCell ref="C151:C154"/>
    <mergeCell ref="D151:D154"/>
    <mergeCell ref="B57:D57"/>
    <mergeCell ref="B60:B61"/>
    <mergeCell ref="C60:C61"/>
    <mergeCell ref="D60:D61"/>
    <mergeCell ref="B148:D148"/>
    <mergeCell ref="D93:D97"/>
    <mergeCell ref="B99:B122"/>
    <mergeCell ref="C99:C122"/>
    <mergeCell ref="D99:D122"/>
    <mergeCell ref="B126:D126"/>
    <mergeCell ref="B93:B97"/>
    <mergeCell ref="C93:C97"/>
    <mergeCell ref="B73:D73"/>
    <mergeCell ref="B143:B145"/>
    <mergeCell ref="C143:C145"/>
    <mergeCell ref="B75:D75"/>
  </mergeCells>
  <pageMargins left="0.25" right="0.25" top="0.75" bottom="0.75" header="0.3" footer="0.3"/>
  <pageSetup paperSize="9" scale="8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2025-08-19T09:26:07Z</cp:lastPrinted>
  <dcterms:created xsi:type="dcterms:W3CDTF">2024-02-07T08:05:49Z</dcterms:created>
  <dcterms:modified xsi:type="dcterms:W3CDTF">2025-08-19T10:45:19Z</dcterms:modified>
</cp:coreProperties>
</file>