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KOLOVOZ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0" i="5" l="1"/>
  <c r="E61" i="5"/>
  <c r="E19" i="5"/>
  <c r="E138" i="5"/>
  <c r="E121" i="5"/>
  <c r="E143" i="5"/>
  <c r="E75" i="5"/>
  <c r="E115" i="5"/>
  <c r="E71" i="5"/>
  <c r="E125" i="5" l="1"/>
  <c r="E131" i="5" l="1"/>
  <c r="E159" i="5"/>
  <c r="E155" i="5" l="1"/>
  <c r="E157" i="5"/>
  <c r="E56" i="5" l="1"/>
  <c r="E44" i="5" l="1"/>
  <c r="E58" i="5"/>
  <c r="E123" i="5"/>
  <c r="E96" i="5"/>
  <c r="E117" i="5"/>
  <c r="E153" i="5"/>
  <c r="E140" i="5"/>
  <c r="E119" i="5"/>
  <c r="E54" i="5"/>
  <c r="E112" i="5"/>
  <c r="E129" i="5"/>
  <c r="E151" i="5"/>
  <c r="E135" i="5" l="1"/>
  <c r="E46" i="5" l="1"/>
  <c r="E133" i="5" l="1"/>
  <c r="E147" i="5" l="1"/>
  <c r="E108" i="5"/>
  <c r="E94" i="5"/>
  <c r="E79" i="5"/>
  <c r="E68" i="5"/>
  <c r="E50" i="5"/>
  <c r="E42" i="5"/>
  <c r="E16" i="5" l="1"/>
</calcChain>
</file>

<file path=xl/sharedStrings.xml><?xml version="1.0" encoding="utf-8"?>
<sst xmlns="http://schemas.openxmlformats.org/spreadsheetml/2006/main" count="274" uniqueCount="109">
  <si>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</si>
  <si>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</si>
  <si>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</si>
  <si>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</si>
  <si>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</si>
  <si>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</si>
  <si>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</si>
  <si>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</si>
  <si>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</si>
  <si>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</si>
  <si>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</si>
  <si>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</si>
  <si>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LOTUS 91 d.o.o.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</si>
  <si>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</si>
  <si>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</si>
  <si>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</si>
  <si>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</si>
  <si>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</si>
  <si>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3121 ostali rashodi za zaposlene (bruto iznos s doprinosima na bruto)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</si>
  <si>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</si>
  <si>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</si>
  <si>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</si>
  <si>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 xml:space="preserve">3222 materijal i sirovine  </t>
  </si>
  <si>
    <t>3234 komunalne usluge</t>
  </si>
  <si>
    <t>3299 ostali nespomenuti rashodi poslovanja</t>
  </si>
  <si>
    <t>3431 bankarske usluge i usluge platnog prometa</t>
  </si>
  <si>
    <t>SESVETE</t>
  </si>
  <si>
    <t>VINDIJA d.d.</t>
  </si>
  <si>
    <t>VUGRINEC d.o.o.</t>
  </si>
  <si>
    <t>DUBRAVICA</t>
  </si>
  <si>
    <t>ČISTOĆA d.o.o.</t>
  </si>
  <si>
    <t>A1 HRVATSKA d.o.o.</t>
  </si>
  <si>
    <t>PODRAVKA d.d.</t>
  </si>
  <si>
    <t>KOPRIVNICA</t>
  </si>
  <si>
    <t>3221 uredski materijal i ostali materijalni rashodi</t>
  </si>
  <si>
    <t>3222 materijal i sirovine</t>
  </si>
  <si>
    <t>3232 usluge tekućeg i investicijskog održavanja</t>
  </si>
  <si>
    <t>3231 usluge telefona, pošte i prijevoza</t>
  </si>
  <si>
    <t>02371889218</t>
  </si>
  <si>
    <t>PERT d.o.o.</t>
  </si>
  <si>
    <t>ILOK</t>
  </si>
  <si>
    <t>DENI PEK d.o.o.</t>
  </si>
  <si>
    <t>VARAŽDINSKE TOPLICE</t>
  </si>
  <si>
    <t>02734490877</t>
  </si>
  <si>
    <t>NARODNI TRGOVAČKI LANAC d.o.o.</t>
  </si>
  <si>
    <t>NARODNE NOVINE d.d.</t>
  </si>
  <si>
    <t>LUDBREG</t>
  </si>
  <si>
    <t>VITOS d.o.o.</t>
  </si>
  <si>
    <t xml:space="preserve">3222 materijal i sirovine </t>
  </si>
  <si>
    <t>3224 materijal i dijelovi za tekuće i investicijsko održavanje</t>
  </si>
  <si>
    <t>HEP OPSKRBA D.O.O.</t>
  </si>
  <si>
    <t>20184981156</t>
  </si>
  <si>
    <t>Ukupno:</t>
  </si>
  <si>
    <t xml:space="preserve">3236 zdrastvene i veterinarske usluge </t>
  </si>
  <si>
    <t>LEDO PLUS D.O.O.</t>
  </si>
  <si>
    <t>ORANGE D.O.O.</t>
  </si>
  <si>
    <t>TERMOPLIN D.D.</t>
  </si>
  <si>
    <t>ZAVOD ZA JAVNO ZDRAVSTVO</t>
  </si>
  <si>
    <t>3227 službena, radna i zaštitna odjeća i obuća</t>
  </si>
  <si>
    <t>ROG d.o.o.</t>
  </si>
  <si>
    <t>3237 intelektualne i osobne usluge (ugovor o djelu, bruto iznos s doprinosima na bruto)</t>
  </si>
  <si>
    <t>EURO ROSA IP d.o.o.</t>
  </si>
  <si>
    <t>ALCA ZAGREB d.o.o.</t>
  </si>
  <si>
    <t>SAPONIA d.d.</t>
  </si>
  <si>
    <t>OSIJEK</t>
  </si>
  <si>
    <t>37879152548</t>
  </si>
  <si>
    <t>HP-HRVATSKA POŠTA d.d.</t>
  </si>
  <si>
    <t>MAGIC NET d.o.o.</t>
  </si>
  <si>
    <t>MEĐIMURKA BS d.o.o.</t>
  </si>
  <si>
    <t>68372221964</t>
  </si>
  <si>
    <t>ČAKOVEC</t>
  </si>
  <si>
    <t>HRVATSKI TELEKOM d.d.</t>
  </si>
  <si>
    <t>3112 plaće u naravi</t>
  </si>
  <si>
    <t>ICT REMARKETING d.o.o.</t>
  </si>
  <si>
    <t>45659013941</t>
  </si>
  <si>
    <t>PLASTIMA</t>
  </si>
  <si>
    <t>NEDELIŠĆE</t>
  </si>
  <si>
    <t>HRVATSKE AUTOCESTE d.o.o.</t>
  </si>
  <si>
    <t>VIZOR d.o.o.</t>
  </si>
  <si>
    <t>3239 ostale usluge</t>
  </si>
  <si>
    <t>3237 intelektualne i osobne usluge</t>
  </si>
  <si>
    <t>JAVNA OBJAVA INFORMACIJA O TROŠENJU SREDSTAVA ZA KOLOVOZ 2025. GODINE</t>
  </si>
  <si>
    <t>Ukupno za KOLOVOZ 2025.</t>
  </si>
  <si>
    <t>MUZIKA I TO d.o.o.</t>
  </si>
  <si>
    <t>EKO-EKSPRES d.o.o.</t>
  </si>
  <si>
    <t>UGOSTITELJSKI OBRT STARČEK</t>
  </si>
  <si>
    <t>69705761521</t>
  </si>
  <si>
    <t>TERMOTRONIK d.o.o.</t>
  </si>
  <si>
    <t>98507751897</t>
  </si>
  <si>
    <t>KRIŽEVCI</t>
  </si>
  <si>
    <t>FOING NOVA d.o.o.</t>
  </si>
  <si>
    <t>JALKOVEC</t>
  </si>
  <si>
    <t>INFOMARE d.o.o.</t>
  </si>
  <si>
    <t>HRVATSKA RADIOTELEVIZIJA</t>
  </si>
  <si>
    <t xml:space="preserve">PEVEX d.d. </t>
  </si>
  <si>
    <t>MOTORENI d.o.o.</t>
  </si>
  <si>
    <t>ELUSS d.o.o.</t>
  </si>
  <si>
    <t>JEKLOTEHNA-TING d.o.o.</t>
  </si>
  <si>
    <t>NOVI MAROF</t>
  </si>
  <si>
    <t>ECCO ADRIATIC d.o.o.</t>
  </si>
  <si>
    <t>MURSKA SOBOTA</t>
  </si>
  <si>
    <t>-</t>
  </si>
  <si>
    <t>MOL SLOVENIJA d.o.o.</t>
  </si>
  <si>
    <t>3293 reprezentacija</t>
  </si>
  <si>
    <t>3238 računalne usluge</t>
  </si>
  <si>
    <t>3221 uredski materijal i ostali materijalni rashodi (35,00) i 3299 ostali nespomenuti rashodi poslovanja (61,25)</t>
  </si>
  <si>
    <t>3233 usluge promidžbe i informiranja</t>
  </si>
  <si>
    <t>3221 uredski materijal i ostali materijalni rashodi (402,50) i 3299 ostali nespomenuti rashodi poslovanja (32,50)</t>
  </si>
  <si>
    <t>3225 sitni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</si>
</sst>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/>
    <xf numFmtId="0" fontId="1" fillId="3" borderId="1" xfId="0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6" fillId="3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0" fillId="0" borderId="0" xfId="0" applyBorder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0" fillId="0" borderId="4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0" borderId="9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1"/>
  <sheetViews>
    <sheetView tabSelected="1" workbookViewId="0">
      <selection activeCell="H174" sqref="H174"/>
    </sheetView>
  </sheetViews>
  <sheetFormatPr defaultRowHeight="15.05" x14ac:dyDescent="0.3"/>
  <cols>
    <col min="2" max="2" width="39.33203125" customWidth="1"/>
    <col min="3" max="3" width="19.44140625" customWidth="1"/>
    <col min="4" max="4" width="23.109375" customWidth="1"/>
    <col min="5" max="5" width="22.109375" customWidth="1"/>
    <col min="6" max="6" width="50.88671875" customWidth="1"/>
  </cols>
  <sheetData>
    <row r="2" spans="1:6" ht="15.85" x14ac:dyDescent="0.25">
      <c r="B2" s="7" t="s">
        <v>14</v>
      </c>
      <c r="C2" s="8"/>
    </row>
    <row r="3" spans="1:6" ht="15.05" customHeight="1" x14ac:dyDescent="0.3">
      <c r="B3" s="131" t="s">
        <v>6</v>
      </c>
      <c r="C3" s="131"/>
    </row>
    <row r="4" spans="1:6" ht="15.05" customHeight="1" x14ac:dyDescent="0.3">
      <c r="B4" s="13" t="s">
        <v>7</v>
      </c>
      <c r="C4" s="9"/>
    </row>
    <row r="5" spans="1:6" ht="15.85" x14ac:dyDescent="0.25">
      <c r="B5" s="13" t="s">
        <v>8</v>
      </c>
      <c r="C5" s="8"/>
    </row>
    <row r="6" spans="1:6" ht="15.05" customHeight="1" x14ac:dyDescent="0.25">
      <c r="B6" s="3"/>
    </row>
    <row r="8" spans="1:6" x14ac:dyDescent="0.3">
      <c r="B8" s="132" t="s">
        <v>81</v>
      </c>
      <c r="C8" s="132"/>
      <c r="D8" s="132"/>
      <c r="E8" s="132"/>
      <c r="F8" s="132"/>
    </row>
    <row r="9" spans="1:6" x14ac:dyDescent="0.3">
      <c r="B9" s="132"/>
      <c r="C9" s="132"/>
      <c r="D9" s="132"/>
      <c r="E9" s="132"/>
      <c r="F9" s="132"/>
    </row>
    <row r="10" spans="1:6" ht="16.45" customHeight="1" x14ac:dyDescent="0.25"/>
    <row r="11" spans="1:6" ht="28.5" customHeight="1" x14ac:dyDescent="0.3">
      <c r="B11" s="32" t="s">
        <v>0</v>
      </c>
      <c r="C11" s="32" t="s">
        <v>1</v>
      </c>
      <c r="D11" s="32" t="s">
        <v>2</v>
      </c>
      <c r="E11" s="5" t="s">
        <v>3</v>
      </c>
      <c r="F11" s="5" t="s">
        <v>4</v>
      </c>
    </row>
    <row r="12" spans="1:6" ht="18" customHeight="1" x14ac:dyDescent="0.3">
      <c r="A12" s="28"/>
      <c r="B12" s="118" t="s">
        <v>10</v>
      </c>
      <c r="C12" s="120">
        <v>75550985023</v>
      </c>
      <c r="D12" s="120" t="s">
        <v>5</v>
      </c>
      <c r="E12" s="22">
        <v>124.2</v>
      </c>
      <c r="F12" s="18" t="s">
        <v>21</v>
      </c>
    </row>
    <row r="13" spans="1:6" ht="18" customHeight="1" x14ac:dyDescent="0.3">
      <c r="A13" s="28"/>
      <c r="B13" s="130"/>
      <c r="C13" s="124"/>
      <c r="D13" s="124"/>
      <c r="E13" s="22">
        <v>67.88</v>
      </c>
      <c r="F13" s="18" t="s">
        <v>21</v>
      </c>
    </row>
    <row r="14" spans="1:6" ht="18" customHeight="1" x14ac:dyDescent="0.3">
      <c r="A14" s="28"/>
      <c r="B14" s="130"/>
      <c r="C14" s="124"/>
      <c r="D14" s="124"/>
      <c r="E14" s="22">
        <v>155.31</v>
      </c>
      <c r="F14" s="18" t="s">
        <v>21</v>
      </c>
    </row>
    <row r="15" spans="1:6" ht="18" customHeight="1" x14ac:dyDescent="0.3">
      <c r="A15" s="28"/>
      <c r="B15" s="130"/>
      <c r="C15" s="124"/>
      <c r="D15" s="124"/>
      <c r="E15" s="22">
        <v>59.56</v>
      </c>
      <c r="F15" s="18" t="s">
        <v>21</v>
      </c>
    </row>
    <row r="16" spans="1:6" ht="18" customHeight="1" x14ac:dyDescent="0.3">
      <c r="B16" s="107" t="s">
        <v>9</v>
      </c>
      <c r="C16" s="108"/>
      <c r="D16" s="109"/>
      <c r="E16" s="6">
        <f>SUM(E12:E15)</f>
        <v>406.95</v>
      </c>
      <c r="F16" s="19"/>
    </row>
    <row r="17" spans="1:6" ht="18" customHeight="1" x14ac:dyDescent="0.3">
      <c r="B17" s="115" t="s">
        <v>41</v>
      </c>
      <c r="C17" s="116" t="s">
        <v>43</v>
      </c>
      <c r="D17" s="117" t="s">
        <v>42</v>
      </c>
      <c r="E17" s="57">
        <v>2076.59</v>
      </c>
      <c r="F17" s="12" t="s">
        <v>22</v>
      </c>
    </row>
    <row r="18" spans="1:6" ht="18" customHeight="1" x14ac:dyDescent="0.3">
      <c r="B18" s="115"/>
      <c r="C18" s="116"/>
      <c r="D18" s="117"/>
      <c r="E18" s="57">
        <v>2144.8000000000002</v>
      </c>
      <c r="F18" s="12" t="s">
        <v>22</v>
      </c>
    </row>
    <row r="19" spans="1:6" ht="18" customHeight="1" x14ac:dyDescent="0.3">
      <c r="B19" s="107" t="s">
        <v>9</v>
      </c>
      <c r="C19" s="108"/>
      <c r="D19" s="109"/>
      <c r="E19" s="6">
        <f>SUM(E17:E18)</f>
        <v>4221.3900000000003</v>
      </c>
      <c r="F19" s="19"/>
    </row>
    <row r="20" spans="1:6" ht="18" customHeight="1" x14ac:dyDescent="0.3">
      <c r="A20" s="28"/>
      <c r="B20" s="142" t="s">
        <v>44</v>
      </c>
      <c r="C20" s="120">
        <v>78344221376</v>
      </c>
      <c r="D20" s="120" t="s">
        <v>26</v>
      </c>
      <c r="E20" s="20">
        <v>85.35</v>
      </c>
      <c r="F20" s="12" t="s">
        <v>35</v>
      </c>
    </row>
    <row r="21" spans="1:6" ht="18" customHeight="1" x14ac:dyDescent="0.3">
      <c r="A21" s="28"/>
      <c r="B21" s="143"/>
      <c r="C21" s="124"/>
      <c r="D21" s="124"/>
      <c r="E21" s="20">
        <v>190.67</v>
      </c>
      <c r="F21" s="12" t="s">
        <v>35</v>
      </c>
    </row>
    <row r="22" spans="1:6" ht="18" customHeight="1" x14ac:dyDescent="0.3">
      <c r="A22" s="28"/>
      <c r="B22" s="143"/>
      <c r="C22" s="124"/>
      <c r="D22" s="124"/>
      <c r="E22" s="20">
        <v>54.23</v>
      </c>
      <c r="F22" s="12" t="s">
        <v>35</v>
      </c>
    </row>
    <row r="23" spans="1:6" ht="18" customHeight="1" x14ac:dyDescent="0.3">
      <c r="A23" s="28"/>
      <c r="B23" s="143"/>
      <c r="C23" s="124"/>
      <c r="D23" s="124"/>
      <c r="E23" s="20">
        <v>149.52000000000001</v>
      </c>
      <c r="F23" s="12" t="s">
        <v>35</v>
      </c>
    </row>
    <row r="24" spans="1:6" ht="18" customHeight="1" x14ac:dyDescent="0.3">
      <c r="A24" s="28"/>
      <c r="B24" s="143"/>
      <c r="C24" s="124"/>
      <c r="D24" s="124"/>
      <c r="E24" s="20">
        <v>84.9</v>
      </c>
      <c r="F24" s="12" t="s">
        <v>34</v>
      </c>
    </row>
    <row r="25" spans="1:6" ht="18" customHeight="1" x14ac:dyDescent="0.3">
      <c r="A25" s="28"/>
      <c r="B25" s="143"/>
      <c r="C25" s="124"/>
      <c r="D25" s="124"/>
      <c r="E25" s="20">
        <v>29.88</v>
      </c>
      <c r="F25" s="12" t="s">
        <v>24</v>
      </c>
    </row>
    <row r="26" spans="1:6" ht="18" customHeight="1" x14ac:dyDescent="0.3">
      <c r="A26" s="28"/>
      <c r="B26" s="143"/>
      <c r="C26" s="124"/>
      <c r="D26" s="124"/>
      <c r="E26" s="20">
        <v>7.73</v>
      </c>
      <c r="F26" s="12" t="s">
        <v>34</v>
      </c>
    </row>
    <row r="27" spans="1:6" ht="18" customHeight="1" x14ac:dyDescent="0.3">
      <c r="A27" s="28"/>
      <c r="B27" s="143"/>
      <c r="C27" s="124"/>
      <c r="D27" s="124"/>
      <c r="E27" s="20">
        <v>26.25</v>
      </c>
      <c r="F27" s="12" t="s">
        <v>34</v>
      </c>
    </row>
    <row r="28" spans="1:6" ht="18" customHeight="1" x14ac:dyDescent="0.3">
      <c r="A28" s="28"/>
      <c r="B28" s="143"/>
      <c r="C28" s="124"/>
      <c r="D28" s="124"/>
      <c r="E28" s="20">
        <v>85.54</v>
      </c>
      <c r="F28" s="12" t="s">
        <v>35</v>
      </c>
    </row>
    <row r="29" spans="1:6" ht="18" customHeight="1" x14ac:dyDescent="0.3">
      <c r="A29" s="28"/>
      <c r="B29" s="143"/>
      <c r="C29" s="124"/>
      <c r="D29" s="124"/>
      <c r="E29" s="20">
        <v>88.62</v>
      </c>
      <c r="F29" s="12" t="s">
        <v>35</v>
      </c>
    </row>
    <row r="30" spans="1:6" ht="18" customHeight="1" x14ac:dyDescent="0.3">
      <c r="A30" s="28"/>
      <c r="B30" s="143"/>
      <c r="C30" s="124"/>
      <c r="D30" s="124"/>
      <c r="E30" s="20">
        <v>220.63</v>
      </c>
      <c r="F30" s="12" t="s">
        <v>35</v>
      </c>
    </row>
    <row r="31" spans="1:6" ht="18" customHeight="1" x14ac:dyDescent="0.3">
      <c r="A31" s="28"/>
      <c r="B31" s="143"/>
      <c r="C31" s="124"/>
      <c r="D31" s="124"/>
      <c r="E31" s="20">
        <v>168.65</v>
      </c>
      <c r="F31" s="12" t="s">
        <v>35</v>
      </c>
    </row>
    <row r="32" spans="1:6" ht="18" customHeight="1" x14ac:dyDescent="0.3">
      <c r="A32" s="28"/>
      <c r="B32" s="143"/>
      <c r="C32" s="124"/>
      <c r="D32" s="124"/>
      <c r="E32" s="20">
        <v>9.07</v>
      </c>
      <c r="F32" s="12" t="s">
        <v>35</v>
      </c>
    </row>
    <row r="33" spans="1:6" ht="18" customHeight="1" x14ac:dyDescent="0.3">
      <c r="A33" s="28"/>
      <c r="B33" s="143"/>
      <c r="C33" s="124"/>
      <c r="D33" s="124"/>
      <c r="E33" s="20">
        <v>58.89</v>
      </c>
      <c r="F33" s="18" t="s">
        <v>35</v>
      </c>
    </row>
    <row r="34" spans="1:6" ht="18" customHeight="1" x14ac:dyDescent="0.3">
      <c r="A34" s="28"/>
      <c r="B34" s="143"/>
      <c r="C34" s="124"/>
      <c r="D34" s="124"/>
      <c r="E34" s="20">
        <v>108.24</v>
      </c>
      <c r="F34" s="18" t="s">
        <v>35</v>
      </c>
    </row>
    <row r="35" spans="1:6" ht="18" customHeight="1" x14ac:dyDescent="0.3">
      <c r="A35" s="28"/>
      <c r="B35" s="143"/>
      <c r="C35" s="124"/>
      <c r="D35" s="124"/>
      <c r="E35" s="20">
        <v>97.97</v>
      </c>
      <c r="F35" s="18" t="s">
        <v>35</v>
      </c>
    </row>
    <row r="36" spans="1:6" ht="18" customHeight="1" x14ac:dyDescent="0.3">
      <c r="A36" s="28"/>
      <c r="B36" s="143"/>
      <c r="C36" s="124"/>
      <c r="D36" s="124"/>
      <c r="E36" s="20">
        <v>915.62</v>
      </c>
      <c r="F36" s="18" t="s">
        <v>35</v>
      </c>
    </row>
    <row r="37" spans="1:6" ht="18" customHeight="1" x14ac:dyDescent="0.3">
      <c r="A37" s="28"/>
      <c r="B37" s="143"/>
      <c r="C37" s="124"/>
      <c r="D37" s="124"/>
      <c r="E37" s="20">
        <v>28.13</v>
      </c>
      <c r="F37" s="18" t="s">
        <v>35</v>
      </c>
    </row>
    <row r="38" spans="1:6" ht="18" customHeight="1" x14ac:dyDescent="0.3">
      <c r="A38" s="28"/>
      <c r="B38" s="143"/>
      <c r="C38" s="124"/>
      <c r="D38" s="124"/>
      <c r="E38" s="20">
        <v>217.5</v>
      </c>
      <c r="F38" s="18" t="s">
        <v>35</v>
      </c>
    </row>
    <row r="39" spans="1:6" ht="18" customHeight="1" x14ac:dyDescent="0.3">
      <c r="A39" s="28"/>
      <c r="B39" s="143"/>
      <c r="C39" s="124"/>
      <c r="D39" s="124"/>
      <c r="E39" s="20">
        <v>452.81</v>
      </c>
      <c r="F39" s="18" t="s">
        <v>35</v>
      </c>
    </row>
    <row r="40" spans="1:6" ht="18" customHeight="1" x14ac:dyDescent="0.3">
      <c r="A40" s="28"/>
      <c r="B40" s="143"/>
      <c r="C40" s="124"/>
      <c r="D40" s="124"/>
      <c r="E40" s="20">
        <v>208.59</v>
      </c>
      <c r="F40" s="18" t="s">
        <v>35</v>
      </c>
    </row>
    <row r="41" spans="1:6" ht="18" customHeight="1" x14ac:dyDescent="0.3">
      <c r="A41" s="28"/>
      <c r="B41" s="143"/>
      <c r="C41" s="124"/>
      <c r="D41" s="124"/>
      <c r="E41" s="20">
        <v>85.62</v>
      </c>
      <c r="F41" s="18" t="s">
        <v>35</v>
      </c>
    </row>
    <row r="42" spans="1:6" ht="18" customHeight="1" x14ac:dyDescent="0.3">
      <c r="B42" s="107" t="s">
        <v>9</v>
      </c>
      <c r="C42" s="108"/>
      <c r="D42" s="109"/>
      <c r="E42" s="21">
        <f>SUM(E20:E41)</f>
        <v>3374.4100000000003</v>
      </c>
      <c r="F42" s="15"/>
    </row>
    <row r="43" spans="1:6" ht="18" customHeight="1" x14ac:dyDescent="0.3">
      <c r="B43" s="74" t="s">
        <v>50</v>
      </c>
      <c r="C43" s="75">
        <v>43965974818</v>
      </c>
      <c r="D43" s="75" t="s">
        <v>5</v>
      </c>
      <c r="E43" s="57">
        <v>7131.66</v>
      </c>
      <c r="F43" s="14" t="s">
        <v>21</v>
      </c>
    </row>
    <row r="44" spans="1:6" ht="18" customHeight="1" x14ac:dyDescent="0.3">
      <c r="B44" s="107" t="s">
        <v>9</v>
      </c>
      <c r="C44" s="108"/>
      <c r="D44" s="109"/>
      <c r="E44" s="6">
        <f>SUM(E43:E43)</f>
        <v>7131.66</v>
      </c>
      <c r="F44" s="16"/>
    </row>
    <row r="45" spans="1:6" ht="18" customHeight="1" x14ac:dyDescent="0.3">
      <c r="B45" s="98" t="s">
        <v>31</v>
      </c>
      <c r="C45" s="99">
        <v>29524210204</v>
      </c>
      <c r="D45" s="99" t="s">
        <v>5</v>
      </c>
      <c r="E45" s="57">
        <v>58.24</v>
      </c>
      <c r="F45" s="59" t="s">
        <v>37</v>
      </c>
    </row>
    <row r="46" spans="1:6" ht="18" customHeight="1" x14ac:dyDescent="0.3">
      <c r="B46" s="107" t="s">
        <v>9</v>
      </c>
      <c r="C46" s="108"/>
      <c r="D46" s="109"/>
      <c r="E46" s="21">
        <f>SUM(E45:E45)</f>
        <v>58.24</v>
      </c>
      <c r="F46" s="15"/>
    </row>
    <row r="47" spans="1:6" ht="18" customHeight="1" x14ac:dyDescent="0.3">
      <c r="A47" s="28"/>
      <c r="B47" s="118" t="s">
        <v>30</v>
      </c>
      <c r="C47" s="147" t="s">
        <v>38</v>
      </c>
      <c r="D47" s="120" t="s">
        <v>11</v>
      </c>
      <c r="E47" s="27">
        <v>11.47</v>
      </c>
      <c r="F47" s="46" t="s">
        <v>23</v>
      </c>
    </row>
    <row r="48" spans="1:6" ht="18" customHeight="1" x14ac:dyDescent="0.3">
      <c r="A48" s="28"/>
      <c r="B48" s="130"/>
      <c r="C48" s="148"/>
      <c r="D48" s="124"/>
      <c r="E48" s="27">
        <v>301.63</v>
      </c>
      <c r="F48" s="46" t="s">
        <v>23</v>
      </c>
    </row>
    <row r="49" spans="1:6" ht="18" customHeight="1" x14ac:dyDescent="0.3">
      <c r="A49" s="28"/>
      <c r="B49" s="130"/>
      <c r="C49" s="148"/>
      <c r="D49" s="124"/>
      <c r="E49" s="10">
        <v>301.63</v>
      </c>
      <c r="F49" s="46" t="s">
        <v>23</v>
      </c>
    </row>
    <row r="50" spans="1:6" ht="18" customHeight="1" x14ac:dyDescent="0.3">
      <c r="A50" s="28"/>
      <c r="B50" s="129" t="s">
        <v>9</v>
      </c>
      <c r="C50" s="129"/>
      <c r="D50" s="129"/>
      <c r="E50" s="47">
        <f>SUM(E47:E49)</f>
        <v>614.73</v>
      </c>
      <c r="F50" s="15"/>
    </row>
    <row r="51" spans="1:6" ht="18" customHeight="1" x14ac:dyDescent="0.3">
      <c r="A51" s="28"/>
      <c r="B51" s="115" t="s">
        <v>12</v>
      </c>
      <c r="C51" s="117">
        <v>15331545057</v>
      </c>
      <c r="D51" s="117" t="s">
        <v>11</v>
      </c>
      <c r="E51" s="67">
        <v>961.88</v>
      </c>
      <c r="F51" s="12" t="s">
        <v>23</v>
      </c>
    </row>
    <row r="52" spans="1:6" ht="18" customHeight="1" x14ac:dyDescent="0.3">
      <c r="A52" s="28"/>
      <c r="B52" s="115"/>
      <c r="C52" s="117"/>
      <c r="D52" s="117"/>
      <c r="E52" s="67">
        <v>865.69</v>
      </c>
      <c r="F52" s="12" t="s">
        <v>23</v>
      </c>
    </row>
    <row r="53" spans="1:6" ht="18" customHeight="1" x14ac:dyDescent="0.3">
      <c r="A53" s="28"/>
      <c r="B53" s="115"/>
      <c r="C53" s="117"/>
      <c r="D53" s="117"/>
      <c r="E53" s="67">
        <v>698.63</v>
      </c>
      <c r="F53" s="12" t="s">
        <v>23</v>
      </c>
    </row>
    <row r="54" spans="1:6" ht="18" customHeight="1" x14ac:dyDescent="0.3">
      <c r="B54" s="129" t="s">
        <v>9</v>
      </c>
      <c r="C54" s="129"/>
      <c r="D54" s="129"/>
      <c r="E54" s="6">
        <f>SUM(E51:E53)</f>
        <v>2526.2000000000003</v>
      </c>
      <c r="F54" s="16"/>
    </row>
    <row r="55" spans="1:6" ht="18" customHeight="1" x14ac:dyDescent="0.3">
      <c r="B55" s="78" t="s">
        <v>85</v>
      </c>
      <c r="C55" s="79" t="s">
        <v>86</v>
      </c>
      <c r="D55" s="80" t="s">
        <v>11</v>
      </c>
      <c r="E55" s="57">
        <v>119.8</v>
      </c>
      <c r="F55" s="159" t="s">
        <v>103</v>
      </c>
    </row>
    <row r="56" spans="1:6" ht="18" customHeight="1" x14ac:dyDescent="0.3">
      <c r="B56" s="129" t="s">
        <v>9</v>
      </c>
      <c r="C56" s="129"/>
      <c r="D56" s="129"/>
      <c r="E56" s="6">
        <f>SUM(E55:E55)</f>
        <v>119.8</v>
      </c>
      <c r="F56" s="16"/>
    </row>
    <row r="57" spans="1:6" ht="18" customHeight="1" x14ac:dyDescent="0.3">
      <c r="B57" s="66" t="s">
        <v>90</v>
      </c>
      <c r="C57" s="56">
        <v>41605016397</v>
      </c>
      <c r="D57" s="65" t="s">
        <v>91</v>
      </c>
      <c r="E57" s="20">
        <v>50</v>
      </c>
      <c r="F57" s="12" t="s">
        <v>104</v>
      </c>
    </row>
    <row r="58" spans="1:6" ht="18" customHeight="1" x14ac:dyDescent="0.3">
      <c r="B58" s="129" t="s">
        <v>52</v>
      </c>
      <c r="C58" s="129"/>
      <c r="D58" s="129"/>
      <c r="E58" s="6">
        <f>SUM(E57)</f>
        <v>50</v>
      </c>
      <c r="F58" s="16"/>
    </row>
    <row r="59" spans="1:6" ht="18" customHeight="1" x14ac:dyDescent="0.3">
      <c r="B59" s="118" t="s">
        <v>94</v>
      </c>
      <c r="C59" s="120">
        <v>73660371074</v>
      </c>
      <c r="D59" s="120" t="s">
        <v>26</v>
      </c>
      <c r="E59" s="57">
        <v>30.79</v>
      </c>
      <c r="F59" s="159" t="s">
        <v>79</v>
      </c>
    </row>
    <row r="60" spans="1:6" ht="18" customHeight="1" x14ac:dyDescent="0.3">
      <c r="B60" s="119"/>
      <c r="C60" s="121"/>
      <c r="D60" s="121"/>
      <c r="E60" s="57">
        <v>52.98</v>
      </c>
      <c r="F60" s="18" t="s">
        <v>49</v>
      </c>
    </row>
    <row r="61" spans="1:6" ht="18" customHeight="1" x14ac:dyDescent="0.3">
      <c r="B61" s="107" t="s">
        <v>9</v>
      </c>
      <c r="C61" s="108"/>
      <c r="D61" s="109"/>
      <c r="E61" s="6">
        <f>SUM(E59:E60)</f>
        <v>83.77</v>
      </c>
      <c r="F61" s="16"/>
    </row>
    <row r="62" spans="1:6" ht="18" customHeight="1" x14ac:dyDescent="0.3">
      <c r="B62" s="118" t="s">
        <v>13</v>
      </c>
      <c r="C62" s="120">
        <v>92963223473</v>
      </c>
      <c r="D62" s="120" t="s">
        <v>5</v>
      </c>
      <c r="E62" s="22">
        <v>0.16</v>
      </c>
      <c r="F62" s="12" t="s">
        <v>25</v>
      </c>
    </row>
    <row r="63" spans="1:6" ht="18" customHeight="1" x14ac:dyDescent="0.3">
      <c r="B63" s="130"/>
      <c r="C63" s="124"/>
      <c r="D63" s="124"/>
      <c r="E63" s="22">
        <v>0.16</v>
      </c>
      <c r="F63" s="12" t="s">
        <v>25</v>
      </c>
    </row>
    <row r="64" spans="1:6" ht="18" customHeight="1" x14ac:dyDescent="0.3">
      <c r="B64" s="130"/>
      <c r="C64" s="124"/>
      <c r="D64" s="124"/>
      <c r="E64" s="22">
        <v>0.16</v>
      </c>
      <c r="F64" s="12" t="s">
        <v>25</v>
      </c>
    </row>
    <row r="65" spans="1:6" ht="18" customHeight="1" x14ac:dyDescent="0.3">
      <c r="B65" s="130"/>
      <c r="C65" s="124"/>
      <c r="D65" s="124"/>
      <c r="E65" s="22">
        <v>356.16</v>
      </c>
      <c r="F65" s="12" t="s">
        <v>25</v>
      </c>
    </row>
    <row r="66" spans="1:6" ht="18" customHeight="1" x14ac:dyDescent="0.3">
      <c r="B66" s="130"/>
      <c r="C66" s="124"/>
      <c r="D66" s="124"/>
      <c r="E66" s="22">
        <v>0.16</v>
      </c>
      <c r="F66" s="12" t="s">
        <v>25</v>
      </c>
    </row>
    <row r="67" spans="1:6" ht="18" customHeight="1" x14ac:dyDescent="0.3">
      <c r="B67" s="130"/>
      <c r="C67" s="124"/>
      <c r="D67" s="124"/>
      <c r="E67" s="22">
        <v>0.16</v>
      </c>
      <c r="F67" s="14" t="s">
        <v>25</v>
      </c>
    </row>
    <row r="68" spans="1:6" x14ac:dyDescent="0.3">
      <c r="B68" s="107" t="s">
        <v>9</v>
      </c>
      <c r="C68" s="108"/>
      <c r="D68" s="109"/>
      <c r="E68" s="6">
        <f>SUM(E62:E67)</f>
        <v>356.96000000000009</v>
      </c>
      <c r="F68" s="16"/>
    </row>
    <row r="69" spans="1:6" x14ac:dyDescent="0.3">
      <c r="B69" s="140" t="s">
        <v>95</v>
      </c>
      <c r="C69" s="141">
        <v>43399201313</v>
      </c>
      <c r="D69" s="141" t="s">
        <v>76</v>
      </c>
      <c r="E69" s="57">
        <v>177.3</v>
      </c>
      <c r="F69" s="159" t="s">
        <v>36</v>
      </c>
    </row>
    <row r="70" spans="1:6" x14ac:dyDescent="0.3">
      <c r="B70" s="140"/>
      <c r="C70" s="141"/>
      <c r="D70" s="141"/>
      <c r="E70" s="31">
        <v>346.15</v>
      </c>
      <c r="F70" s="159" t="s">
        <v>36</v>
      </c>
    </row>
    <row r="71" spans="1:6" x14ac:dyDescent="0.3">
      <c r="B71" s="61" t="s">
        <v>9</v>
      </c>
      <c r="C71" s="83"/>
      <c r="D71" s="83"/>
      <c r="E71" s="23">
        <f>SUM(E69:E70)</f>
        <v>523.45000000000005</v>
      </c>
      <c r="F71" s="24"/>
    </row>
    <row r="72" spans="1:6" x14ac:dyDescent="0.3">
      <c r="B72" s="115" t="s">
        <v>47</v>
      </c>
      <c r="C72" s="117">
        <v>17365305988</v>
      </c>
      <c r="D72" s="117" t="s">
        <v>11</v>
      </c>
      <c r="E72" s="57">
        <v>260.26</v>
      </c>
      <c r="F72" s="12" t="s">
        <v>49</v>
      </c>
    </row>
    <row r="73" spans="1:6" x14ac:dyDescent="0.3">
      <c r="B73" s="115"/>
      <c r="C73" s="117"/>
      <c r="D73" s="117"/>
      <c r="E73" s="57">
        <v>209.31</v>
      </c>
      <c r="F73" s="12" t="s">
        <v>49</v>
      </c>
    </row>
    <row r="74" spans="1:6" x14ac:dyDescent="0.3">
      <c r="B74" s="115"/>
      <c r="C74" s="117"/>
      <c r="D74" s="117"/>
      <c r="E74" s="57">
        <v>3.98</v>
      </c>
      <c r="F74" s="12" t="s">
        <v>49</v>
      </c>
    </row>
    <row r="75" spans="1:6" ht="19.600000000000001" customHeight="1" x14ac:dyDescent="0.3">
      <c r="B75" s="107" t="s">
        <v>9</v>
      </c>
      <c r="C75" s="108"/>
      <c r="D75" s="109"/>
      <c r="E75" s="6">
        <f>SUM(E72:E74)</f>
        <v>473.55</v>
      </c>
      <c r="F75" s="16"/>
    </row>
    <row r="76" spans="1:6" ht="18" customHeight="1" x14ac:dyDescent="0.3">
      <c r="A76" s="28"/>
      <c r="B76" s="118" t="s">
        <v>32</v>
      </c>
      <c r="C76" s="120">
        <v>18928523252</v>
      </c>
      <c r="D76" s="120" t="s">
        <v>33</v>
      </c>
      <c r="E76" s="20">
        <v>55</v>
      </c>
      <c r="F76" s="12" t="s">
        <v>35</v>
      </c>
    </row>
    <row r="77" spans="1:6" ht="18" customHeight="1" x14ac:dyDescent="0.3">
      <c r="A77" s="28"/>
      <c r="B77" s="130"/>
      <c r="C77" s="124"/>
      <c r="D77" s="124"/>
      <c r="E77" s="20">
        <v>204.12</v>
      </c>
      <c r="F77" s="12" t="s">
        <v>35</v>
      </c>
    </row>
    <row r="78" spans="1:6" ht="18" customHeight="1" x14ac:dyDescent="0.3">
      <c r="A78" s="28"/>
      <c r="B78" s="130"/>
      <c r="C78" s="124"/>
      <c r="D78" s="124"/>
      <c r="E78" s="20">
        <v>195</v>
      </c>
      <c r="F78" s="14" t="s">
        <v>35</v>
      </c>
    </row>
    <row r="79" spans="1:6" ht="18" customHeight="1" x14ac:dyDescent="0.3">
      <c r="A79" s="28"/>
      <c r="B79" s="107" t="s">
        <v>9</v>
      </c>
      <c r="C79" s="108"/>
      <c r="D79" s="109"/>
      <c r="E79" s="21">
        <f>SUM(E76:E78)</f>
        <v>454.12</v>
      </c>
      <c r="F79" s="16"/>
    </row>
    <row r="80" spans="1:6" ht="18" customHeight="1" x14ac:dyDescent="0.3">
      <c r="B80" s="125" t="s">
        <v>28</v>
      </c>
      <c r="C80" s="127">
        <v>43639861997</v>
      </c>
      <c r="D80" s="127" t="s">
        <v>29</v>
      </c>
      <c r="E80" s="10">
        <v>725.89</v>
      </c>
      <c r="F80" s="12" t="s">
        <v>35</v>
      </c>
    </row>
    <row r="81" spans="2:6" ht="17.7" customHeight="1" x14ac:dyDescent="0.3">
      <c r="B81" s="126"/>
      <c r="C81" s="128"/>
      <c r="D81" s="128"/>
      <c r="E81" s="20">
        <v>22.05</v>
      </c>
      <c r="F81" s="12" t="s">
        <v>35</v>
      </c>
    </row>
    <row r="82" spans="2:6" ht="17.7" customHeight="1" x14ac:dyDescent="0.3">
      <c r="B82" s="126"/>
      <c r="C82" s="128"/>
      <c r="D82" s="128"/>
      <c r="E82" s="20">
        <v>101.43</v>
      </c>
      <c r="F82" s="12" t="s">
        <v>35</v>
      </c>
    </row>
    <row r="83" spans="2:6" ht="17.7" customHeight="1" x14ac:dyDescent="0.3">
      <c r="B83" s="126"/>
      <c r="C83" s="128"/>
      <c r="D83" s="128"/>
      <c r="E83" s="20">
        <v>220.5</v>
      </c>
      <c r="F83" s="12" t="s">
        <v>35</v>
      </c>
    </row>
    <row r="84" spans="2:6" ht="17.7" customHeight="1" x14ac:dyDescent="0.3">
      <c r="B84" s="126"/>
      <c r="C84" s="128"/>
      <c r="D84" s="128"/>
      <c r="E84" s="20">
        <v>463.68</v>
      </c>
      <c r="F84" s="12" t="s">
        <v>35</v>
      </c>
    </row>
    <row r="85" spans="2:6" ht="17.7" customHeight="1" x14ac:dyDescent="0.3">
      <c r="B85" s="126"/>
      <c r="C85" s="128"/>
      <c r="D85" s="128"/>
      <c r="E85" s="20">
        <v>10.29</v>
      </c>
      <c r="F85" s="12" t="s">
        <v>35</v>
      </c>
    </row>
    <row r="86" spans="2:6" ht="17.7" customHeight="1" x14ac:dyDescent="0.3">
      <c r="B86" s="126"/>
      <c r="C86" s="128"/>
      <c r="D86" s="128"/>
      <c r="E86" s="20">
        <v>348.3</v>
      </c>
      <c r="F86" s="12" t="s">
        <v>35</v>
      </c>
    </row>
    <row r="87" spans="2:6" ht="17.7" customHeight="1" x14ac:dyDescent="0.3">
      <c r="B87" s="126"/>
      <c r="C87" s="128"/>
      <c r="D87" s="128"/>
      <c r="E87" s="20">
        <v>975.58</v>
      </c>
      <c r="F87" s="12" t="s">
        <v>35</v>
      </c>
    </row>
    <row r="88" spans="2:6" ht="17.7" customHeight="1" x14ac:dyDescent="0.3">
      <c r="B88" s="126"/>
      <c r="C88" s="128"/>
      <c r="D88" s="128"/>
      <c r="E88" s="20">
        <v>715.47</v>
      </c>
      <c r="F88" s="12" t="s">
        <v>35</v>
      </c>
    </row>
    <row r="89" spans="2:6" ht="17.7" customHeight="1" x14ac:dyDescent="0.3">
      <c r="B89" s="126"/>
      <c r="C89" s="128"/>
      <c r="D89" s="128"/>
      <c r="E89" s="20">
        <v>287.49</v>
      </c>
      <c r="F89" s="12" t="s">
        <v>35</v>
      </c>
    </row>
    <row r="90" spans="2:6" ht="17.7" customHeight="1" x14ac:dyDescent="0.3">
      <c r="B90" s="126"/>
      <c r="C90" s="128"/>
      <c r="D90" s="128"/>
      <c r="E90" s="20">
        <v>237.93</v>
      </c>
      <c r="F90" s="12" t="s">
        <v>35</v>
      </c>
    </row>
    <row r="91" spans="2:6" ht="17.7" customHeight="1" x14ac:dyDescent="0.3">
      <c r="B91" s="126"/>
      <c r="C91" s="128"/>
      <c r="D91" s="128"/>
      <c r="E91" s="20">
        <v>56.7</v>
      </c>
      <c r="F91" s="12" t="s">
        <v>35</v>
      </c>
    </row>
    <row r="92" spans="2:6" ht="17.7" customHeight="1" x14ac:dyDescent="0.3">
      <c r="B92" s="126"/>
      <c r="C92" s="128"/>
      <c r="D92" s="128"/>
      <c r="E92" s="20">
        <v>48.3</v>
      </c>
      <c r="F92" s="12" t="s">
        <v>35</v>
      </c>
    </row>
    <row r="93" spans="2:6" ht="17.7" customHeight="1" x14ac:dyDescent="0.3">
      <c r="B93" s="126"/>
      <c r="C93" s="128"/>
      <c r="D93" s="128"/>
      <c r="E93" s="20">
        <v>593.55999999999995</v>
      </c>
      <c r="F93" s="12" t="s">
        <v>35</v>
      </c>
    </row>
    <row r="94" spans="2:6" ht="18" customHeight="1" x14ac:dyDescent="0.3">
      <c r="B94" s="129" t="s">
        <v>9</v>
      </c>
      <c r="C94" s="129"/>
      <c r="D94" s="129"/>
      <c r="E94" s="26">
        <f>SUM(E80:E93)</f>
        <v>4807.17</v>
      </c>
      <c r="F94" s="17"/>
    </row>
    <row r="95" spans="2:6" ht="33.200000000000003" customHeight="1" x14ac:dyDescent="0.3">
      <c r="B95" s="101" t="s">
        <v>59</v>
      </c>
      <c r="C95" s="106">
        <v>39483344029</v>
      </c>
      <c r="D95" s="100" t="s">
        <v>11</v>
      </c>
      <c r="E95" s="67">
        <v>96.25</v>
      </c>
      <c r="F95" s="63" t="s">
        <v>105</v>
      </c>
    </row>
    <row r="96" spans="2:6" ht="18" customHeight="1" x14ac:dyDescent="0.3">
      <c r="B96" s="129" t="s">
        <v>9</v>
      </c>
      <c r="C96" s="129"/>
      <c r="D96" s="129"/>
      <c r="E96" s="21">
        <f>SUM(E95:E95)</f>
        <v>96.25</v>
      </c>
      <c r="F96" s="17"/>
    </row>
    <row r="97" spans="1:6" ht="18" customHeight="1" x14ac:dyDescent="0.3">
      <c r="A97" s="28"/>
      <c r="B97" s="122" t="s">
        <v>27</v>
      </c>
      <c r="C97" s="120">
        <v>44138062462</v>
      </c>
      <c r="D97" s="120" t="s">
        <v>11</v>
      </c>
      <c r="E97" s="20">
        <v>360.36</v>
      </c>
      <c r="F97" s="12" t="s">
        <v>35</v>
      </c>
    </row>
    <row r="98" spans="1:6" ht="18" customHeight="1" x14ac:dyDescent="0.3">
      <c r="A98" s="28"/>
      <c r="B98" s="123"/>
      <c r="C98" s="124"/>
      <c r="D98" s="124"/>
      <c r="E98" s="20">
        <v>400.49</v>
      </c>
      <c r="F98" s="12" t="s">
        <v>35</v>
      </c>
    </row>
    <row r="99" spans="1:6" ht="18" customHeight="1" x14ac:dyDescent="0.3">
      <c r="A99" s="28"/>
      <c r="B99" s="123"/>
      <c r="C99" s="124"/>
      <c r="D99" s="124"/>
      <c r="E99" s="20">
        <v>444.85</v>
      </c>
      <c r="F99" s="12" t="s">
        <v>35</v>
      </c>
    </row>
    <row r="100" spans="1:6" ht="18" customHeight="1" x14ac:dyDescent="0.3">
      <c r="A100" s="28"/>
      <c r="B100" s="123"/>
      <c r="C100" s="124"/>
      <c r="D100" s="124"/>
      <c r="E100" s="20">
        <v>532.35</v>
      </c>
      <c r="F100" s="12" t="s">
        <v>35</v>
      </c>
    </row>
    <row r="101" spans="1:6" ht="18" customHeight="1" x14ac:dyDescent="0.3">
      <c r="A101" s="28"/>
      <c r="B101" s="123"/>
      <c r="C101" s="124"/>
      <c r="D101" s="124"/>
      <c r="E101" s="20">
        <v>848.33</v>
      </c>
      <c r="F101" s="12" t="s">
        <v>35</v>
      </c>
    </row>
    <row r="102" spans="1:6" ht="18" customHeight="1" x14ac:dyDescent="0.3">
      <c r="A102" s="28"/>
      <c r="B102" s="123"/>
      <c r="C102" s="124"/>
      <c r="D102" s="124"/>
      <c r="E102" s="20">
        <v>252.45</v>
      </c>
      <c r="F102" s="12" t="s">
        <v>35</v>
      </c>
    </row>
    <row r="103" spans="1:6" ht="18" customHeight="1" x14ac:dyDescent="0.3">
      <c r="A103" s="28"/>
      <c r="B103" s="123"/>
      <c r="C103" s="124"/>
      <c r="D103" s="124"/>
      <c r="E103" s="20">
        <v>352.17</v>
      </c>
      <c r="F103" s="12" t="s">
        <v>35</v>
      </c>
    </row>
    <row r="104" spans="1:6" ht="18" customHeight="1" x14ac:dyDescent="0.3">
      <c r="A104" s="28"/>
      <c r="B104" s="123"/>
      <c r="C104" s="124"/>
      <c r="D104" s="124"/>
      <c r="E104" s="20">
        <v>475.02</v>
      </c>
      <c r="F104" s="12" t="s">
        <v>35</v>
      </c>
    </row>
    <row r="105" spans="1:6" ht="18" customHeight="1" x14ac:dyDescent="0.3">
      <c r="A105" s="28"/>
      <c r="B105" s="123"/>
      <c r="C105" s="124"/>
      <c r="D105" s="124"/>
      <c r="E105" s="20">
        <v>738.66</v>
      </c>
      <c r="F105" s="12" t="s">
        <v>35</v>
      </c>
    </row>
    <row r="106" spans="1:6" ht="18" customHeight="1" x14ac:dyDescent="0.3">
      <c r="A106" s="28"/>
      <c r="B106" s="123"/>
      <c r="C106" s="124"/>
      <c r="D106" s="124"/>
      <c r="E106" s="20">
        <v>260.49</v>
      </c>
      <c r="F106" s="12" t="s">
        <v>35</v>
      </c>
    </row>
    <row r="107" spans="1:6" ht="18" customHeight="1" x14ac:dyDescent="0.3">
      <c r="A107" s="28"/>
      <c r="B107" s="123"/>
      <c r="C107" s="124"/>
      <c r="D107" s="124"/>
      <c r="E107" s="20">
        <v>923.56</v>
      </c>
      <c r="F107" s="12" t="s">
        <v>35</v>
      </c>
    </row>
    <row r="108" spans="1:6" ht="18" customHeight="1" x14ac:dyDescent="0.3">
      <c r="A108" s="52"/>
      <c r="B108" s="137" t="s">
        <v>9</v>
      </c>
      <c r="C108" s="138"/>
      <c r="D108" s="139"/>
      <c r="E108" s="21">
        <f>SUM(E97:E107)</f>
        <v>5588.73</v>
      </c>
      <c r="F108" s="16"/>
    </row>
    <row r="109" spans="1:6" ht="18" customHeight="1" x14ac:dyDescent="0.3">
      <c r="A109" s="52"/>
      <c r="B109" s="115" t="s">
        <v>45</v>
      </c>
      <c r="C109" s="117">
        <v>64546066176</v>
      </c>
      <c r="D109" s="117" t="s">
        <v>5</v>
      </c>
      <c r="E109" s="57">
        <v>79.59</v>
      </c>
      <c r="F109" s="159" t="s">
        <v>34</v>
      </c>
    </row>
    <row r="110" spans="1:6" ht="18" customHeight="1" x14ac:dyDescent="0.3">
      <c r="A110" s="52"/>
      <c r="B110" s="115"/>
      <c r="C110" s="117"/>
      <c r="D110" s="117"/>
      <c r="E110" s="57">
        <v>237.65</v>
      </c>
      <c r="F110" s="159" t="s">
        <v>34</v>
      </c>
    </row>
    <row r="111" spans="1:6" ht="18" customHeight="1" x14ac:dyDescent="0.3">
      <c r="A111" s="52"/>
      <c r="B111" s="115"/>
      <c r="C111" s="117"/>
      <c r="D111" s="117"/>
      <c r="E111" s="57">
        <v>210</v>
      </c>
      <c r="F111" s="159" t="s">
        <v>106</v>
      </c>
    </row>
    <row r="112" spans="1:6" ht="18" customHeight="1" x14ac:dyDescent="0.3">
      <c r="B112" s="133" t="s">
        <v>9</v>
      </c>
      <c r="C112" s="134"/>
      <c r="D112" s="135"/>
      <c r="E112" s="21">
        <f>SUM(E109:E111)</f>
        <v>527.24</v>
      </c>
      <c r="F112" s="16"/>
    </row>
    <row r="113" spans="1:6" ht="18" customHeight="1" x14ac:dyDescent="0.3">
      <c r="B113" s="115" t="s">
        <v>84</v>
      </c>
      <c r="C113" s="117">
        <v>10543181635</v>
      </c>
      <c r="D113" s="117" t="s">
        <v>5</v>
      </c>
      <c r="E113" s="20">
        <v>167.5</v>
      </c>
      <c r="F113" s="159" t="s">
        <v>34</v>
      </c>
    </row>
    <row r="114" spans="1:6" ht="18" customHeight="1" x14ac:dyDescent="0.3">
      <c r="B114" s="115"/>
      <c r="C114" s="117"/>
      <c r="D114" s="117"/>
      <c r="E114" s="20">
        <v>81.849999999999994</v>
      </c>
      <c r="F114" s="159" t="s">
        <v>34</v>
      </c>
    </row>
    <row r="115" spans="1:6" ht="18" customHeight="1" x14ac:dyDescent="0.3">
      <c r="B115" s="107" t="s">
        <v>9</v>
      </c>
      <c r="C115" s="108"/>
      <c r="D115" s="109"/>
      <c r="E115" s="21">
        <f>SUM(E113:E114)</f>
        <v>249.35</v>
      </c>
      <c r="F115" s="16"/>
    </row>
    <row r="116" spans="1:6" ht="18" customHeight="1" x14ac:dyDescent="0.3">
      <c r="B116" s="92" t="s">
        <v>39</v>
      </c>
      <c r="C116" s="93">
        <v>42255248046</v>
      </c>
      <c r="D116" s="93" t="s">
        <v>40</v>
      </c>
      <c r="E116" s="57">
        <v>658.01</v>
      </c>
      <c r="F116" s="12" t="s">
        <v>35</v>
      </c>
    </row>
    <row r="117" spans="1:6" ht="18" customHeight="1" x14ac:dyDescent="0.3">
      <c r="B117" s="107" t="s">
        <v>9</v>
      </c>
      <c r="C117" s="108"/>
      <c r="D117" s="109"/>
      <c r="E117" s="6">
        <f>SUM(E116:E116)</f>
        <v>658.01</v>
      </c>
      <c r="F117" s="16"/>
    </row>
    <row r="118" spans="1:6" ht="18" customHeight="1" x14ac:dyDescent="0.3">
      <c r="B118" s="102" t="s">
        <v>57</v>
      </c>
      <c r="C118" s="103" t="s">
        <v>51</v>
      </c>
      <c r="D118" s="99" t="s">
        <v>11</v>
      </c>
      <c r="E118" s="57">
        <v>43.8</v>
      </c>
      <c r="F118" s="18" t="s">
        <v>53</v>
      </c>
    </row>
    <row r="119" spans="1:6" ht="18" customHeight="1" x14ac:dyDescent="0.3">
      <c r="B119" s="107" t="s">
        <v>9</v>
      </c>
      <c r="C119" s="108"/>
      <c r="D119" s="109"/>
      <c r="E119" s="11">
        <f>SUM(E118:E118)</f>
        <v>43.8</v>
      </c>
      <c r="F119" s="16"/>
    </row>
    <row r="120" spans="1:6" ht="18" customHeight="1" x14ac:dyDescent="0.3">
      <c r="B120" s="101" t="s">
        <v>102</v>
      </c>
      <c r="C120" s="100" t="s">
        <v>101</v>
      </c>
      <c r="D120" s="100" t="s">
        <v>100</v>
      </c>
      <c r="E120" s="68">
        <v>32.869999999999997</v>
      </c>
      <c r="F120" s="18" t="s">
        <v>21</v>
      </c>
    </row>
    <row r="121" spans="1:6" ht="18" customHeight="1" x14ac:dyDescent="0.3">
      <c r="B121" s="107" t="s">
        <v>9</v>
      </c>
      <c r="C121" s="108"/>
      <c r="D121" s="109"/>
      <c r="E121" s="39">
        <f>SUM(E120:E120)</f>
        <v>32.869999999999997</v>
      </c>
      <c r="F121" s="16"/>
    </row>
    <row r="122" spans="1:6" ht="18" customHeight="1" x14ac:dyDescent="0.3">
      <c r="B122" s="70" t="s">
        <v>61</v>
      </c>
      <c r="C122" s="71">
        <v>58421021869</v>
      </c>
      <c r="D122" s="71" t="s">
        <v>5</v>
      </c>
      <c r="E122" s="68">
        <v>757.1</v>
      </c>
      <c r="F122" s="159" t="s">
        <v>34</v>
      </c>
    </row>
    <row r="123" spans="1:6" ht="18" customHeight="1" x14ac:dyDescent="0.3">
      <c r="B123" s="107" t="s">
        <v>9</v>
      </c>
      <c r="C123" s="108"/>
      <c r="D123" s="109"/>
      <c r="E123" s="39">
        <f>SUM(E122:E122)</f>
        <v>757.1</v>
      </c>
      <c r="F123" s="16"/>
    </row>
    <row r="124" spans="1:6" ht="18" customHeight="1" x14ac:dyDescent="0.3">
      <c r="A124" s="28"/>
      <c r="B124" s="82" t="s">
        <v>66</v>
      </c>
      <c r="C124" s="105">
        <v>87311810356</v>
      </c>
      <c r="D124" s="105" t="s">
        <v>5</v>
      </c>
      <c r="E124" s="55">
        <v>90.83</v>
      </c>
      <c r="F124" s="59" t="s">
        <v>37</v>
      </c>
    </row>
    <row r="125" spans="1:6" ht="18" customHeight="1" x14ac:dyDescent="0.3">
      <c r="B125" s="25" t="s">
        <v>9</v>
      </c>
      <c r="C125" s="29"/>
      <c r="D125" s="29"/>
      <c r="E125" s="23">
        <f>SUM(E124:E124)</f>
        <v>90.83</v>
      </c>
      <c r="F125" s="24"/>
    </row>
    <row r="126" spans="1:6" ht="15.85" customHeight="1" x14ac:dyDescent="0.3">
      <c r="A126" s="52"/>
      <c r="B126" s="144" t="s">
        <v>63</v>
      </c>
      <c r="C126" s="145" t="s">
        <v>65</v>
      </c>
      <c r="D126" s="146" t="s">
        <v>64</v>
      </c>
      <c r="E126" s="51">
        <v>645</v>
      </c>
      <c r="F126" s="63" t="s">
        <v>34</v>
      </c>
    </row>
    <row r="127" spans="1:6" ht="15.85" customHeight="1" x14ac:dyDescent="0.3">
      <c r="A127" s="52"/>
      <c r="B127" s="144"/>
      <c r="C127" s="145"/>
      <c r="D127" s="146"/>
      <c r="E127" s="51">
        <v>356.88</v>
      </c>
      <c r="F127" s="63" t="s">
        <v>34</v>
      </c>
    </row>
    <row r="128" spans="1:6" ht="15.85" customHeight="1" x14ac:dyDescent="0.3">
      <c r="A128" s="52"/>
      <c r="B128" s="144"/>
      <c r="C128" s="145"/>
      <c r="D128" s="146"/>
      <c r="E128" s="51">
        <v>696.48</v>
      </c>
      <c r="F128" s="63" t="s">
        <v>34</v>
      </c>
    </row>
    <row r="129" spans="1:6" ht="15.85" customHeight="1" x14ac:dyDescent="0.3">
      <c r="A129" s="52"/>
      <c r="B129" s="33" t="s">
        <v>9</v>
      </c>
      <c r="C129" s="35"/>
      <c r="D129" s="34"/>
      <c r="E129" s="36">
        <f>SUM(E126:E128)</f>
        <v>1698.3600000000001</v>
      </c>
      <c r="F129" s="69"/>
    </row>
    <row r="130" spans="1:6" ht="15.85" customHeight="1" x14ac:dyDescent="0.3">
      <c r="A130" s="52"/>
      <c r="B130" s="94" t="s">
        <v>68</v>
      </c>
      <c r="C130" s="95" t="s">
        <v>69</v>
      </c>
      <c r="D130" s="96" t="s">
        <v>70</v>
      </c>
      <c r="E130" s="51">
        <v>130.22999999999999</v>
      </c>
      <c r="F130" s="12" t="s">
        <v>24</v>
      </c>
    </row>
    <row r="131" spans="1:6" ht="15.85" customHeight="1" x14ac:dyDescent="0.3">
      <c r="A131" s="52"/>
      <c r="B131" s="33" t="s">
        <v>9</v>
      </c>
      <c r="C131" s="35"/>
      <c r="D131" s="34"/>
      <c r="E131" s="36">
        <f>SUM(E130:E130)</f>
        <v>130.22999999999999</v>
      </c>
      <c r="F131" s="69"/>
    </row>
    <row r="132" spans="1:6" ht="15.85" customHeight="1" x14ac:dyDescent="0.3">
      <c r="A132" s="52"/>
      <c r="B132" s="50" t="s">
        <v>87</v>
      </c>
      <c r="C132" s="53" t="s">
        <v>88</v>
      </c>
      <c r="D132" s="54" t="s">
        <v>89</v>
      </c>
      <c r="E132" s="51">
        <v>962.5</v>
      </c>
      <c r="F132" s="63" t="s">
        <v>36</v>
      </c>
    </row>
    <row r="133" spans="1:6" ht="15.85" customHeight="1" x14ac:dyDescent="0.3">
      <c r="A133" s="52"/>
      <c r="B133" s="33" t="s">
        <v>9</v>
      </c>
      <c r="C133" s="35"/>
      <c r="D133" s="34"/>
      <c r="E133" s="36">
        <f>SUM(E132:E132)</f>
        <v>962.5</v>
      </c>
      <c r="F133" s="69"/>
    </row>
    <row r="134" spans="1:6" ht="15.85" customHeight="1" x14ac:dyDescent="0.3">
      <c r="A134" s="52"/>
      <c r="B134" s="72" t="s">
        <v>71</v>
      </c>
      <c r="C134" s="73">
        <v>81793146560</v>
      </c>
      <c r="D134" s="73" t="s">
        <v>5</v>
      </c>
      <c r="E134" s="58">
        <v>31.82</v>
      </c>
      <c r="F134" s="59" t="s">
        <v>37</v>
      </c>
    </row>
    <row r="135" spans="1:6" ht="15.85" customHeight="1" x14ac:dyDescent="0.3">
      <c r="A135" s="52"/>
      <c r="B135" s="33" t="s">
        <v>9</v>
      </c>
      <c r="C135" s="35"/>
      <c r="D135" s="34"/>
      <c r="E135" s="36">
        <f>SUM(E134:E134)</f>
        <v>31.82</v>
      </c>
      <c r="F135" s="69"/>
    </row>
    <row r="136" spans="1:6" ht="15.85" customHeight="1" x14ac:dyDescent="0.3">
      <c r="A136" s="52"/>
      <c r="B136" s="110" t="s">
        <v>67</v>
      </c>
      <c r="C136" s="112">
        <v>92188488799</v>
      </c>
      <c r="D136" s="114" t="s">
        <v>46</v>
      </c>
      <c r="E136" s="55">
        <v>51.26</v>
      </c>
      <c r="F136" s="59" t="s">
        <v>37</v>
      </c>
    </row>
    <row r="137" spans="1:6" ht="15.85" customHeight="1" x14ac:dyDescent="0.3">
      <c r="A137" s="52"/>
      <c r="B137" s="111"/>
      <c r="C137" s="113"/>
      <c r="D137" s="114"/>
      <c r="E137" s="55">
        <v>26.26</v>
      </c>
      <c r="F137" s="59" t="s">
        <v>37</v>
      </c>
    </row>
    <row r="138" spans="1:6" ht="15.85" customHeight="1" x14ac:dyDescent="0.3">
      <c r="A138" s="52"/>
      <c r="B138" s="38" t="s">
        <v>9</v>
      </c>
      <c r="C138" s="49"/>
      <c r="D138" s="37"/>
      <c r="E138" s="23">
        <f>SUM(E136:E137)</f>
        <v>77.52</v>
      </c>
      <c r="F138" s="69"/>
    </row>
    <row r="139" spans="1:6" ht="15.85" customHeight="1" x14ac:dyDescent="0.3">
      <c r="A139" s="52"/>
      <c r="B139" s="85" t="s">
        <v>62</v>
      </c>
      <c r="C139" s="86">
        <v>58353015102</v>
      </c>
      <c r="D139" s="87" t="s">
        <v>5</v>
      </c>
      <c r="E139" s="55">
        <v>234.38</v>
      </c>
      <c r="F139" s="63" t="s">
        <v>34</v>
      </c>
    </row>
    <row r="140" spans="1:6" ht="15.85" customHeight="1" x14ac:dyDescent="0.3">
      <c r="A140" s="52"/>
      <c r="B140" s="38" t="s">
        <v>9</v>
      </c>
      <c r="C140" s="49"/>
      <c r="D140" s="37"/>
      <c r="E140" s="23">
        <f>SUM(E139:E139)</f>
        <v>234.38</v>
      </c>
      <c r="F140" s="69"/>
    </row>
    <row r="141" spans="1:6" ht="15.85" customHeight="1" x14ac:dyDescent="0.3">
      <c r="A141" s="52"/>
      <c r="B141" s="151" t="s">
        <v>73</v>
      </c>
      <c r="C141" s="156" t="s">
        <v>74</v>
      </c>
      <c r="D141" s="153" t="s">
        <v>11</v>
      </c>
      <c r="E141" s="55">
        <v>61.43</v>
      </c>
      <c r="F141" s="63" t="s">
        <v>34</v>
      </c>
    </row>
    <row r="142" spans="1:6" ht="15.85" customHeight="1" x14ac:dyDescent="0.3">
      <c r="A142" s="52"/>
      <c r="B142" s="155"/>
      <c r="C142" s="157"/>
      <c r="D142" s="158"/>
      <c r="E142" s="55">
        <v>37.6</v>
      </c>
      <c r="F142" s="63" t="s">
        <v>34</v>
      </c>
    </row>
    <row r="143" spans="1:6" ht="15.85" customHeight="1" x14ac:dyDescent="0.3">
      <c r="A143" s="52"/>
      <c r="B143" s="38" t="s">
        <v>52</v>
      </c>
      <c r="C143" s="60"/>
      <c r="D143" s="37"/>
      <c r="E143" s="48">
        <f>SUM(E141:E142)</f>
        <v>99.03</v>
      </c>
      <c r="F143" s="69"/>
    </row>
    <row r="144" spans="1:6" ht="15.85" customHeight="1" x14ac:dyDescent="0.3">
      <c r="B144" s="151" t="s">
        <v>56</v>
      </c>
      <c r="C144" s="153">
        <v>70140364776</v>
      </c>
      <c r="D144" s="153" t="s">
        <v>11</v>
      </c>
      <c r="E144" s="30">
        <v>2770.11</v>
      </c>
      <c r="F144" s="64" t="s">
        <v>21</v>
      </c>
    </row>
    <row r="145" spans="1:6" ht="15.85" customHeight="1" x14ac:dyDescent="0.3">
      <c r="B145" s="152"/>
      <c r="C145" s="154"/>
      <c r="D145" s="154"/>
      <c r="E145" s="30">
        <v>305.38</v>
      </c>
      <c r="F145" s="64" t="s">
        <v>21</v>
      </c>
    </row>
    <row r="146" spans="1:6" ht="15.85" customHeight="1" x14ac:dyDescent="0.3">
      <c r="B146" s="152"/>
      <c r="C146" s="154"/>
      <c r="D146" s="154"/>
      <c r="E146" s="30">
        <v>663.78</v>
      </c>
      <c r="F146" s="64" t="s">
        <v>21</v>
      </c>
    </row>
    <row r="147" spans="1:6" ht="15.85" customHeight="1" x14ac:dyDescent="0.3">
      <c r="B147" s="38" t="s">
        <v>52</v>
      </c>
      <c r="C147" s="83"/>
      <c r="D147" s="97"/>
      <c r="E147" s="23">
        <f>SUM(E144:E146)</f>
        <v>3739.2700000000004</v>
      </c>
      <c r="F147" s="69"/>
    </row>
    <row r="148" spans="1:6" ht="15.85" customHeight="1" x14ac:dyDescent="0.3">
      <c r="B148" s="149" t="s">
        <v>54</v>
      </c>
      <c r="C148" s="150">
        <v>7179054100</v>
      </c>
      <c r="D148" s="150" t="s">
        <v>5</v>
      </c>
      <c r="E148" s="55">
        <v>1136.6300000000001</v>
      </c>
      <c r="F148" s="64" t="s">
        <v>48</v>
      </c>
    </row>
    <row r="149" spans="1:6" ht="15.85" customHeight="1" x14ac:dyDescent="0.3">
      <c r="B149" s="149"/>
      <c r="C149" s="150"/>
      <c r="D149" s="150"/>
      <c r="E149" s="55">
        <v>602.75</v>
      </c>
      <c r="F149" s="64" t="s">
        <v>48</v>
      </c>
    </row>
    <row r="150" spans="1:6" ht="15.85" customHeight="1" x14ac:dyDescent="0.3">
      <c r="B150" s="149"/>
      <c r="C150" s="150"/>
      <c r="D150" s="150"/>
      <c r="E150" s="55">
        <v>162.5</v>
      </c>
      <c r="F150" s="64" t="s">
        <v>48</v>
      </c>
    </row>
    <row r="151" spans="1:6" ht="15.85" customHeight="1" x14ac:dyDescent="0.3">
      <c r="A151" s="28"/>
      <c r="B151" s="45" t="s">
        <v>52</v>
      </c>
      <c r="C151" s="42"/>
      <c r="D151" s="44"/>
      <c r="E151" s="40">
        <f>SUM(E148:E150)</f>
        <v>1901.88</v>
      </c>
      <c r="F151" s="69"/>
    </row>
    <row r="152" spans="1:6" ht="15.85" customHeight="1" x14ac:dyDescent="0.3">
      <c r="A152" s="28"/>
      <c r="B152" s="90" t="s">
        <v>55</v>
      </c>
      <c r="C152" s="91">
        <v>363177306</v>
      </c>
      <c r="D152" s="91" t="s">
        <v>11</v>
      </c>
      <c r="E152" s="55">
        <v>175.28</v>
      </c>
      <c r="F152" s="64" t="s">
        <v>48</v>
      </c>
    </row>
    <row r="153" spans="1:6" ht="15.85" customHeight="1" x14ac:dyDescent="0.3">
      <c r="A153" s="28"/>
      <c r="B153" s="43" t="s">
        <v>9</v>
      </c>
      <c r="C153" s="42"/>
      <c r="D153" s="44"/>
      <c r="E153" s="40">
        <f>SUM(E152:E152)</f>
        <v>175.28</v>
      </c>
      <c r="F153" s="69"/>
    </row>
    <row r="154" spans="1:6" ht="30.05" customHeight="1" x14ac:dyDescent="0.3">
      <c r="A154" s="52"/>
      <c r="B154" s="88" t="s">
        <v>75</v>
      </c>
      <c r="C154" s="89">
        <v>34900095525</v>
      </c>
      <c r="D154" s="89" t="s">
        <v>11</v>
      </c>
      <c r="E154" s="55">
        <v>435</v>
      </c>
      <c r="F154" s="63" t="s">
        <v>107</v>
      </c>
    </row>
    <row r="155" spans="1:6" ht="15.85" customHeight="1" x14ac:dyDescent="0.3">
      <c r="A155" s="52"/>
      <c r="B155" s="43" t="s">
        <v>9</v>
      </c>
      <c r="C155" s="42"/>
      <c r="D155" s="44"/>
      <c r="E155" s="40">
        <f>SUM(E154:E154)</f>
        <v>435</v>
      </c>
      <c r="F155" s="69"/>
    </row>
    <row r="156" spans="1:6" ht="15.85" customHeight="1" x14ac:dyDescent="0.3">
      <c r="A156" s="52"/>
      <c r="B156" s="76" t="s">
        <v>92</v>
      </c>
      <c r="C156" s="77">
        <v>77886974479</v>
      </c>
      <c r="D156" s="77" t="s">
        <v>5</v>
      </c>
      <c r="E156" s="30">
        <v>302.5</v>
      </c>
      <c r="F156" s="64" t="s">
        <v>104</v>
      </c>
    </row>
    <row r="157" spans="1:6" ht="15.85" customHeight="1" x14ac:dyDescent="0.3">
      <c r="A157" s="52"/>
      <c r="B157" s="43" t="s">
        <v>9</v>
      </c>
      <c r="C157" s="42"/>
      <c r="D157" s="44"/>
      <c r="E157" s="40">
        <f>SUM(E156:E156)</f>
        <v>302.5</v>
      </c>
      <c r="F157" s="69"/>
    </row>
    <row r="158" spans="1:6" ht="15.85" customHeight="1" x14ac:dyDescent="0.3">
      <c r="A158" s="52"/>
      <c r="B158" s="84" t="s">
        <v>83</v>
      </c>
      <c r="C158" s="81">
        <v>77738058360</v>
      </c>
      <c r="D158" s="81" t="s">
        <v>5</v>
      </c>
      <c r="E158" s="30">
        <v>162.5</v>
      </c>
      <c r="F158" s="64" t="s">
        <v>79</v>
      </c>
    </row>
    <row r="159" spans="1:6" ht="15.85" customHeight="1" x14ac:dyDescent="0.3">
      <c r="A159" s="52"/>
      <c r="B159" s="43" t="s">
        <v>9</v>
      </c>
      <c r="C159" s="42"/>
      <c r="D159" s="44"/>
      <c r="E159" s="40">
        <f>SUM(E158:E158)</f>
        <v>162.5</v>
      </c>
      <c r="F159" s="41"/>
    </row>
    <row r="160" spans="1:6" ht="15.85" customHeight="1" x14ac:dyDescent="0.3">
      <c r="A160" s="52"/>
      <c r="B160" s="104" t="s">
        <v>93</v>
      </c>
      <c r="C160" s="105">
        <v>68419124305</v>
      </c>
      <c r="D160" s="105" t="s">
        <v>5</v>
      </c>
      <c r="E160" s="30">
        <v>10.62</v>
      </c>
      <c r="F160" s="64" t="s">
        <v>24</v>
      </c>
    </row>
    <row r="161" spans="1:6" ht="15.85" customHeight="1" x14ac:dyDescent="0.3">
      <c r="A161" s="52"/>
      <c r="B161" s="43" t="s">
        <v>9</v>
      </c>
      <c r="C161" s="42"/>
      <c r="D161" s="44"/>
      <c r="E161" s="40">
        <v>10.62</v>
      </c>
      <c r="F161" s="41"/>
    </row>
    <row r="162" spans="1:6" ht="15.85" customHeight="1" x14ac:dyDescent="0.3">
      <c r="A162" s="52"/>
      <c r="B162" s="90" t="s">
        <v>78</v>
      </c>
      <c r="C162" s="89">
        <v>28579840610</v>
      </c>
      <c r="D162" s="89" t="s">
        <v>11</v>
      </c>
      <c r="E162" s="30">
        <v>99.54</v>
      </c>
      <c r="F162" s="64" t="s">
        <v>80</v>
      </c>
    </row>
    <row r="163" spans="1:6" ht="15.85" customHeight="1" x14ac:dyDescent="0.3">
      <c r="A163" s="52"/>
      <c r="B163" s="43" t="s">
        <v>9</v>
      </c>
      <c r="C163" s="42"/>
      <c r="D163" s="44"/>
      <c r="E163" s="40">
        <v>99.54</v>
      </c>
      <c r="F163" s="41"/>
    </row>
    <row r="164" spans="1:6" ht="15.85" customHeight="1" x14ac:dyDescent="0.3">
      <c r="A164" s="52"/>
      <c r="B164" s="104" t="s">
        <v>96</v>
      </c>
      <c r="C164" s="105">
        <v>43575326382</v>
      </c>
      <c r="D164" s="105" t="s">
        <v>11</v>
      </c>
      <c r="E164" s="30">
        <v>364.39</v>
      </c>
      <c r="F164" s="64" t="s">
        <v>108</v>
      </c>
    </row>
    <row r="165" spans="1:6" ht="15.85" customHeight="1" x14ac:dyDescent="0.3">
      <c r="A165" s="52"/>
      <c r="B165" s="43" t="s">
        <v>9</v>
      </c>
      <c r="C165" s="42"/>
      <c r="D165" s="44"/>
      <c r="E165" s="40">
        <v>364.39</v>
      </c>
      <c r="F165" s="41"/>
    </row>
    <row r="166" spans="1:6" ht="15.85" customHeight="1" x14ac:dyDescent="0.3">
      <c r="A166" s="52"/>
      <c r="B166" s="104" t="s">
        <v>97</v>
      </c>
      <c r="C166" s="105">
        <v>20528339352</v>
      </c>
      <c r="D166" s="105" t="s">
        <v>98</v>
      </c>
      <c r="E166" s="30">
        <v>48.43</v>
      </c>
      <c r="F166" s="64" t="s">
        <v>49</v>
      </c>
    </row>
    <row r="167" spans="1:6" ht="15.85" customHeight="1" x14ac:dyDescent="0.3">
      <c r="A167" s="52"/>
      <c r="B167" s="43" t="s">
        <v>9</v>
      </c>
      <c r="C167" s="42"/>
      <c r="D167" s="44"/>
      <c r="E167" s="40">
        <v>48.43</v>
      </c>
      <c r="F167" s="41"/>
    </row>
    <row r="168" spans="1:6" ht="15.85" customHeight="1" x14ac:dyDescent="0.3">
      <c r="A168" s="52"/>
      <c r="B168" s="104" t="s">
        <v>99</v>
      </c>
      <c r="C168" s="105">
        <v>85207766305</v>
      </c>
      <c r="D168" s="105" t="s">
        <v>5</v>
      </c>
      <c r="E168" s="30">
        <v>160</v>
      </c>
      <c r="F168" s="64" t="s">
        <v>58</v>
      </c>
    </row>
    <row r="169" spans="1:6" ht="15.85" customHeight="1" x14ac:dyDescent="0.3">
      <c r="A169" s="52"/>
      <c r="B169" s="43" t="s">
        <v>9</v>
      </c>
      <c r="C169" s="42"/>
      <c r="D169" s="44"/>
      <c r="E169" s="40">
        <v>160</v>
      </c>
      <c r="F169" s="41"/>
    </row>
    <row r="170" spans="1:6" ht="15.85" customHeight="1" x14ac:dyDescent="0.3">
      <c r="A170" s="52"/>
      <c r="B170" s="104" t="s">
        <v>77</v>
      </c>
      <c r="C170" s="105">
        <v>57500462912</v>
      </c>
      <c r="D170" s="105" t="s">
        <v>5</v>
      </c>
      <c r="E170" s="30">
        <v>100</v>
      </c>
      <c r="F170" s="64" t="s">
        <v>49</v>
      </c>
    </row>
    <row r="171" spans="1:6" ht="15.85" customHeight="1" x14ac:dyDescent="0.3">
      <c r="A171" s="52"/>
      <c r="B171" s="43" t="s">
        <v>9</v>
      </c>
      <c r="C171" s="42"/>
      <c r="D171" s="44"/>
      <c r="E171" s="40">
        <v>100</v>
      </c>
      <c r="F171" s="41"/>
    </row>
    <row r="172" spans="1:6" ht="36" customHeight="1" x14ac:dyDescent="0.3">
      <c r="B172" s="1"/>
      <c r="C172" s="1"/>
      <c r="D172" s="1"/>
      <c r="E172" s="62">
        <v>221319.02</v>
      </c>
      <c r="F172" s="4" t="s">
        <v>15</v>
      </c>
    </row>
    <row r="173" spans="1:6" ht="36" customHeight="1" x14ac:dyDescent="0.3">
      <c r="B173" s="1"/>
      <c r="C173" s="1"/>
      <c r="D173" s="1"/>
      <c r="E173" s="62">
        <v>257.12</v>
      </c>
      <c r="F173" s="4" t="s">
        <v>72</v>
      </c>
    </row>
    <row r="174" spans="1:6" ht="36" customHeight="1" x14ac:dyDescent="0.3">
      <c r="B174" s="1"/>
      <c r="C174" s="1"/>
      <c r="D174" s="1"/>
      <c r="E174" s="62">
        <v>5513.88</v>
      </c>
      <c r="F174" s="4" t="s">
        <v>18</v>
      </c>
    </row>
    <row r="175" spans="1:6" ht="36" customHeight="1" x14ac:dyDescent="0.3">
      <c r="B175" s="1"/>
      <c r="C175" s="1"/>
      <c r="D175" s="1"/>
      <c r="E175" s="62">
        <v>34579.86</v>
      </c>
      <c r="F175" s="4" t="s">
        <v>16</v>
      </c>
    </row>
    <row r="176" spans="1:6" ht="36" customHeight="1" x14ac:dyDescent="0.3">
      <c r="B176" s="1"/>
      <c r="C176" s="1"/>
      <c r="D176" s="1"/>
      <c r="E176" s="62">
        <v>9847.44</v>
      </c>
      <c r="F176" s="4" t="s">
        <v>17</v>
      </c>
    </row>
    <row r="177" spans="2:6" ht="38.85" customHeight="1" x14ac:dyDescent="0.3">
      <c r="B177" s="1"/>
      <c r="C177" s="1"/>
      <c r="D177" s="1"/>
      <c r="E177" s="62">
        <v>732.42</v>
      </c>
      <c r="F177" s="4" t="s">
        <v>19</v>
      </c>
    </row>
    <row r="178" spans="2:6" ht="42.6" customHeight="1" x14ac:dyDescent="0.3">
      <c r="B178" s="1"/>
      <c r="C178" s="1"/>
      <c r="D178" s="1"/>
      <c r="E178" s="62">
        <v>905.31</v>
      </c>
      <c r="F178" s="4" t="s">
        <v>60</v>
      </c>
    </row>
    <row r="179" spans="2:6" ht="36" customHeight="1" x14ac:dyDescent="0.3">
      <c r="B179" s="1"/>
      <c r="C179" s="1"/>
      <c r="D179" s="1"/>
      <c r="E179" s="62">
        <v>112.5</v>
      </c>
      <c r="F179" s="4" t="s">
        <v>20</v>
      </c>
    </row>
    <row r="180" spans="2:6" ht="18" customHeight="1" x14ac:dyDescent="0.3">
      <c r="B180" s="1"/>
      <c r="C180" s="136" t="s">
        <v>82</v>
      </c>
      <c r="D180" s="136"/>
      <c r="E180" s="6">
        <f>E16+E19+E42+E44+E46+E50+E54+E56+E58+E61+E68+E71+E75+E79+E94+E96+E108+E112+E115+E117+E119+E121+E123+E125+E129+E131+E133+E135+E138+E140+E143+E147+E151+E153+E155+E157+E159+E161+E163+E165+E167+E169+E171+E172+E173+E174+E175+E176+E177+E178+E179</f>
        <v>317247.37999999995</v>
      </c>
      <c r="F180" s="1"/>
    </row>
    <row r="181" spans="2:6" x14ac:dyDescent="0.3">
      <c r="B181" s="1"/>
      <c r="C181" s="1"/>
      <c r="D181" s="1"/>
      <c r="E181" s="2"/>
      <c r="F181" s="1"/>
    </row>
    <row r="182" spans="2:6" x14ac:dyDescent="0.3">
      <c r="B182" s="1"/>
      <c r="C182" s="1"/>
      <c r="D182" s="1"/>
      <c r="E182" s="2"/>
      <c r="F182" s="1"/>
    </row>
    <row r="183" spans="2:6" x14ac:dyDescent="0.3">
      <c r="B183" s="1"/>
      <c r="C183" s="1"/>
      <c r="D183" s="1"/>
      <c r="E183" s="2"/>
      <c r="F183" s="1"/>
    </row>
    <row r="184" spans="2:6" x14ac:dyDescent="0.3">
      <c r="B184" s="1"/>
      <c r="C184" s="1"/>
      <c r="D184" s="1"/>
      <c r="E184" s="2"/>
      <c r="F184" s="1"/>
    </row>
    <row r="185" spans="2:6" x14ac:dyDescent="0.3">
      <c r="B185" s="1"/>
      <c r="C185" s="1"/>
      <c r="D185" s="1"/>
      <c r="E185" s="2"/>
      <c r="F185" s="1"/>
    </row>
    <row r="186" spans="2:6" x14ac:dyDescent="0.3">
      <c r="B186" s="1"/>
      <c r="C186" s="1"/>
      <c r="D186" s="1"/>
      <c r="E186" s="2"/>
      <c r="F186" s="1"/>
    </row>
    <row r="187" spans="2:6" x14ac:dyDescent="0.3">
      <c r="B187" s="1"/>
      <c r="C187" s="1"/>
      <c r="D187" s="1"/>
      <c r="E187" s="2"/>
      <c r="F187" s="1"/>
    </row>
    <row r="188" spans="2:6" x14ac:dyDescent="0.3">
      <c r="B188" s="1"/>
      <c r="C188" s="1"/>
      <c r="D188" s="1"/>
      <c r="E188" s="2"/>
      <c r="F188" s="1"/>
    </row>
    <row r="189" spans="2:6" x14ac:dyDescent="0.3">
      <c r="B189" s="1"/>
      <c r="C189" s="1"/>
      <c r="D189" s="1"/>
      <c r="E189" s="2"/>
      <c r="F189" s="1"/>
    </row>
    <row r="190" spans="2:6" x14ac:dyDescent="0.3">
      <c r="B190" s="1"/>
      <c r="C190" s="1"/>
      <c r="D190" s="1"/>
      <c r="E190" s="2"/>
      <c r="F190" s="1"/>
    </row>
    <row r="191" spans="2:6" x14ac:dyDescent="0.3">
      <c r="B191" s="1"/>
      <c r="C191" s="1"/>
      <c r="D191" s="1"/>
      <c r="E191" s="2"/>
      <c r="F191" s="1"/>
    </row>
  </sheetData>
  <mergeCells count="82">
    <mergeCell ref="B141:B142"/>
    <mergeCell ref="C141:C142"/>
    <mergeCell ref="D141:D142"/>
    <mergeCell ref="C148:C150"/>
    <mergeCell ref="D148:D150"/>
    <mergeCell ref="B144:B146"/>
    <mergeCell ref="C144:C146"/>
    <mergeCell ref="D144:D146"/>
    <mergeCell ref="B20:B41"/>
    <mergeCell ref="C20:C41"/>
    <mergeCell ref="D20:D41"/>
    <mergeCell ref="B126:B128"/>
    <mergeCell ref="C126:C128"/>
    <mergeCell ref="D126:D128"/>
    <mergeCell ref="B123:D123"/>
    <mergeCell ref="B58:D58"/>
    <mergeCell ref="B62:B67"/>
    <mergeCell ref="B44:D44"/>
    <mergeCell ref="C47:C49"/>
    <mergeCell ref="D47:D49"/>
    <mergeCell ref="B51:B53"/>
    <mergeCell ref="B47:B49"/>
    <mergeCell ref="D109:D111"/>
    <mergeCell ref="C51:C53"/>
    <mergeCell ref="D51:D53"/>
    <mergeCell ref="C180:D180"/>
    <mergeCell ref="B117:D117"/>
    <mergeCell ref="B108:D108"/>
    <mergeCell ref="B115:D115"/>
    <mergeCell ref="B109:B111"/>
    <mergeCell ref="C109:C111"/>
    <mergeCell ref="B56:D56"/>
    <mergeCell ref="B69:B70"/>
    <mergeCell ref="C69:C70"/>
    <mergeCell ref="D69:D70"/>
    <mergeCell ref="B113:B114"/>
    <mergeCell ref="B148:B150"/>
    <mergeCell ref="B112:D112"/>
    <mergeCell ref="C62:C67"/>
    <mergeCell ref="D62:D67"/>
    <mergeCell ref="B94:D94"/>
    <mergeCell ref="B61:D61"/>
    <mergeCell ref="B68:D68"/>
    <mergeCell ref="B75:D75"/>
    <mergeCell ref="B79:D79"/>
    <mergeCell ref="B3:C3"/>
    <mergeCell ref="B8:F9"/>
    <mergeCell ref="C12:C15"/>
    <mergeCell ref="D12:D15"/>
    <mergeCell ref="B12:B15"/>
    <mergeCell ref="B16:D16"/>
    <mergeCell ref="B19:D19"/>
    <mergeCell ref="B97:B107"/>
    <mergeCell ref="C97:C107"/>
    <mergeCell ref="D97:D107"/>
    <mergeCell ref="B42:D42"/>
    <mergeCell ref="D76:D78"/>
    <mergeCell ref="B80:B93"/>
    <mergeCell ref="C80:C93"/>
    <mergeCell ref="D80:D93"/>
    <mergeCell ref="B96:D96"/>
    <mergeCell ref="B76:B78"/>
    <mergeCell ref="C76:C78"/>
    <mergeCell ref="B46:D46"/>
    <mergeCell ref="B54:D54"/>
    <mergeCell ref="B50:D50"/>
    <mergeCell ref="B121:D121"/>
    <mergeCell ref="B136:B137"/>
    <mergeCell ref="C136:C137"/>
    <mergeCell ref="D136:D137"/>
    <mergeCell ref="B17:B18"/>
    <mergeCell ref="C17:C18"/>
    <mergeCell ref="D17:D18"/>
    <mergeCell ref="B59:B60"/>
    <mergeCell ref="C59:C60"/>
    <mergeCell ref="D59:D60"/>
    <mergeCell ref="C113:C114"/>
    <mergeCell ref="D113:D114"/>
    <mergeCell ref="B72:B74"/>
    <mergeCell ref="C72:C74"/>
    <mergeCell ref="D72:D74"/>
    <mergeCell ref="B119:D119"/>
  </mergeCells>
  <pageMargins left="0.25" right="0.25" top="0.75" bottom="0.75" header="0.3" footer="0.3"/>
  <pageSetup paperSize="9" scale="8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2025-08-19T09:26:07Z</cp:lastPrinted>
  <dcterms:created xsi:type="dcterms:W3CDTF">2024-02-07T08:05:49Z</dcterms:created>
  <dcterms:modified xsi:type="dcterms:W3CDTF">2025-09-19T10:44:07Z</dcterms:modified>
</cp:coreProperties>
</file>