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5" yWindow="-125" windowWidth="24267" windowHeight="13749"/>
  </bookViews>
  <sheets>
    <sheet name="RUJAN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5" i="5" l="1"/>
  <c r="E275" i="5"/>
  <c r="E266" i="5"/>
  <c r="E242" i="5"/>
  <c r="E239" i="5"/>
  <c r="E245" i="5"/>
  <c r="E248" i="5"/>
  <c r="E257" i="5"/>
  <c r="E228" i="5"/>
  <c r="E183" i="5"/>
  <c r="E174" i="5"/>
  <c r="E77" i="5"/>
  <c r="E180" i="5"/>
  <c r="E214" i="5"/>
  <c r="E94" i="5" l="1"/>
  <c r="E23" i="5"/>
  <c r="E198" i="5"/>
  <c r="E200" i="5"/>
  <c r="E170" i="5"/>
  <c r="E187" i="5" l="1"/>
  <c r="E218" i="5" l="1"/>
  <c r="E216" i="5" l="1"/>
  <c r="E89" i="5" l="1"/>
  <c r="E73" i="5" l="1"/>
  <c r="E91" i="5"/>
  <c r="E185" i="5"/>
  <c r="E144" i="5"/>
  <c r="E87" i="5"/>
  <c r="E168" i="5"/>
  <c r="E193" i="5"/>
  <c r="E209" i="5"/>
  <c r="E195" i="5" l="1"/>
  <c r="E205" i="5" l="1"/>
  <c r="E164" i="5"/>
  <c r="E142" i="5"/>
  <c r="E118" i="5"/>
  <c r="E101" i="5"/>
  <c r="E82" i="5"/>
  <c r="E71" i="5"/>
  <c r="E20" i="5" l="1"/>
</calcChain>
</file>

<file path=xl/sharedStrings.xml><?xml version="1.0" encoding="utf-8"?>
<sst xmlns="http://schemas.openxmlformats.org/spreadsheetml/2006/main" count="402" uniqueCount="125">
  <si>
    <t>NAZIV PRIMATELJA</t>
  </si>
  <si>
    <t>OIB PRIMATELJA</t>
  </si>
  <si>
    <t>SJEDIŠTE PRIMATELJA</t>
  </si>
  <si>
    <t>NAČIN OBJAVE ISPLAĆENOG IZNOSA</t>
  </si>
  <si>
    <t>VRSTA RASHODA I IZDATAKA</t>
  </si>
  <si>
    <t>ZAGREB</t>
  </si>
  <si>
    <t>DOM ZA STARIJE I NEMOĆNE OSOBE VARAŽDIN</t>
  </si>
  <si>
    <t>Zavojna 6, 42000 Varaždin</t>
  </si>
  <si>
    <t>OIB: 41732682041</t>
  </si>
  <si>
    <t xml:space="preserve">Ukupno: </t>
  </si>
  <si>
    <t>PETROL d.o.o.</t>
  </si>
  <si>
    <t>VARAŽDIN</t>
  </si>
  <si>
    <t>LOTUS 91 d.o.o.</t>
  </si>
  <si>
    <t>ZAGREBAČKA BANKA d.d.</t>
  </si>
  <si>
    <t>ISPLATITELJ:</t>
  </si>
  <si>
    <t>3111 bruto plaće za redovan rad (ukupni iznos bez bolovanja na teret HZZO-a)</t>
  </si>
  <si>
    <t>3132 doprinos na bruto (doprinosi za obvezno zdravstveno osiguranje)</t>
  </si>
  <si>
    <t>3212 naknade za prijevoz, za rad na terenu i odvojeni život</t>
  </si>
  <si>
    <t>3121 ostali rashodi za zaposlene (bruto iznos s doprinosima na bruto)</t>
  </si>
  <si>
    <t>3291 naknade za rad predstavničkih i izvršnih tijela, povjerenstava i slično (bruto iznos s doprinosima na bruto)</t>
  </si>
  <si>
    <t>3721 naknade građanima i kućanstvima u novcu (isplata džeparca korisnicima)</t>
  </si>
  <si>
    <t>3223 energija</t>
  </si>
  <si>
    <t xml:space="preserve">3222 materijal i sirovine  </t>
  </si>
  <si>
    <t>3234 komunalne usluge</t>
  </si>
  <si>
    <t>3299 ostali nespomenuti rashodi poslovanja</t>
  </si>
  <si>
    <t>3431 bankarske usluge i usluge platnog prometa</t>
  </si>
  <si>
    <t>SESVETE</t>
  </si>
  <si>
    <t>VINDIJA d.d.</t>
  </si>
  <si>
    <t>VUGRINEC d.o.o.</t>
  </si>
  <si>
    <t>DUBRAVICA</t>
  </si>
  <si>
    <t>ČISTOĆA d.o.o.</t>
  </si>
  <si>
    <t>A1 HRVATSKA d.o.o.</t>
  </si>
  <si>
    <t>PODRAVKA d.d.</t>
  </si>
  <si>
    <t>KOPRIVNICA</t>
  </si>
  <si>
    <t>3221 uredski materijal i ostali materijalni rashodi</t>
  </si>
  <si>
    <t>3222 materijal i sirovine</t>
  </si>
  <si>
    <t>3232 usluge tekućeg i investicijskog održavanja</t>
  </si>
  <si>
    <t>3231 usluge telefona, pošte i prijevoza</t>
  </si>
  <si>
    <t>02371889218</t>
  </si>
  <si>
    <t>PERT d.o.o.</t>
  </si>
  <si>
    <t>ILOK</t>
  </si>
  <si>
    <t>DENI PEK d.o.o.</t>
  </si>
  <si>
    <t>VARAŽDINSKE TOPLICE</t>
  </si>
  <si>
    <t>02734490877</t>
  </si>
  <si>
    <t>NARODNI TRGOVAČKI LANAC d.o.o.</t>
  </si>
  <si>
    <t>NARODNE NOVINE d.d.</t>
  </si>
  <si>
    <t>LUDBREG</t>
  </si>
  <si>
    <t xml:space="preserve">3222 materijal i sirovine </t>
  </si>
  <si>
    <t>3224 materijal i dijelovi za tekuće i investicijsko održavanje</t>
  </si>
  <si>
    <t>HEP OPSKRBA D.O.O.</t>
  </si>
  <si>
    <t>20184981156</t>
  </si>
  <si>
    <t>Ukupno:</t>
  </si>
  <si>
    <t xml:space="preserve">3236 zdrastvene i veterinarske usluge </t>
  </si>
  <si>
    <t>LEDO PLUS D.O.O.</t>
  </si>
  <si>
    <t>ORANGE D.O.O.</t>
  </si>
  <si>
    <t>TERMOPLIN D.D.</t>
  </si>
  <si>
    <t>ZAVOD ZA JAVNO ZDRAVSTVO</t>
  </si>
  <si>
    <t>ROG d.o.o.</t>
  </si>
  <si>
    <t>3237 intelektualne i osobne usluge (ugovor o djelu, bruto iznos s doprinosima na bruto)</t>
  </si>
  <si>
    <t>EURO ROSA IP d.o.o.</t>
  </si>
  <si>
    <t>SAPONIA d.d.</t>
  </si>
  <si>
    <t>OSIJEK</t>
  </si>
  <si>
    <t>37879152548</t>
  </si>
  <si>
    <t>HP-HRVATSKA POŠTA d.d.</t>
  </si>
  <si>
    <t>MAGIC NET d.o.o.</t>
  </si>
  <si>
    <t>3112 plaće u naravi</t>
  </si>
  <si>
    <t>ICT REMARKETING d.o.o.</t>
  </si>
  <si>
    <t>45659013941</t>
  </si>
  <si>
    <t>HRVATSKE AUTOCESTE d.o.o.</t>
  </si>
  <si>
    <t>VIZOR d.o.o.</t>
  </si>
  <si>
    <t>3239 ostale usluge</t>
  </si>
  <si>
    <t>3237 intelektualne i osobne usluge</t>
  </si>
  <si>
    <t>MUZIKA I TO d.o.o.</t>
  </si>
  <si>
    <t>EKO-EKSPRES d.o.o.</t>
  </si>
  <si>
    <t>UGOSTITELJSKI OBRT STARČEK</t>
  </si>
  <si>
    <t>69705761521</t>
  </si>
  <si>
    <t>TERMOTRONIK d.o.o.</t>
  </si>
  <si>
    <t>98507751897</t>
  </si>
  <si>
    <t>KRIŽEVCI</t>
  </si>
  <si>
    <t>FOING NOVA d.o.o.</t>
  </si>
  <si>
    <t>JALKOVEC</t>
  </si>
  <si>
    <t>INFOMARE d.o.o.</t>
  </si>
  <si>
    <t>HRVATSKA RADIOTELEVIZIJA</t>
  </si>
  <si>
    <t xml:space="preserve">PEVEX d.d. </t>
  </si>
  <si>
    <t>NOVI MAROF</t>
  </si>
  <si>
    <t>3293 reprezentacija</t>
  </si>
  <si>
    <t>3238 računalne usluge</t>
  </si>
  <si>
    <t>3233 usluge promidžbe i informiranja</t>
  </si>
  <si>
    <t>JAVNA OBJAVA INFORMACIJA O TROŠENJU SREDSTAVA ZA RUJAN 2025. GODINE</t>
  </si>
  <si>
    <t>Ukupno za RUJAN 2025.</t>
  </si>
  <si>
    <t>LESNINA H d.o.o.</t>
  </si>
  <si>
    <t>OPG APIZZ</t>
  </si>
  <si>
    <t>ZVIJEZDA PLUS d.o.o.</t>
  </si>
  <si>
    <t>KLOMONT</t>
  </si>
  <si>
    <t>VARKOM d.o.o.</t>
  </si>
  <si>
    <t>FINANCIJSKA AGENCIJA FINA</t>
  </si>
  <si>
    <t>BELAJ d.o.o.</t>
  </si>
  <si>
    <t>VARAŽDINSKE VIJESTI d.d.</t>
  </si>
  <si>
    <t>GARA CIVITAS d.o.o.</t>
  </si>
  <si>
    <t>LJEKARNA VARAŽDINSKE ŽUPANIJE</t>
  </si>
  <si>
    <t>USTANOVA AURA FIT</t>
  </si>
  <si>
    <t>05614216244</t>
  </si>
  <si>
    <t>TEDI POSLOVANJE d.o.o.</t>
  </si>
  <si>
    <t>3211 službena putovanja</t>
  </si>
  <si>
    <t>JYSK d.o.o.</t>
  </si>
  <si>
    <t>HANZA MEDIA d.o.o.</t>
  </si>
  <si>
    <t>AUTO CENTAR KOS d.o.o.</t>
  </si>
  <si>
    <t>PRIBISLAVEC</t>
  </si>
  <si>
    <t>FACTORY X d.o.o.</t>
  </si>
  <si>
    <t>SAVA OSIGURANJE d.d.</t>
  </si>
  <si>
    <t>DIZALO RUTIĆ d.o.o.</t>
  </si>
  <si>
    <t>KUĆAN MAROF</t>
  </si>
  <si>
    <t>INA d.d.</t>
  </si>
  <si>
    <t>MILLENIUM PROMOCIJA d.o.o.</t>
  </si>
  <si>
    <t>TEKSTIL-KA d.o.o.</t>
  </si>
  <si>
    <t>HRVATSKA BANKA ZA OBNOVU I RAZVITAK</t>
  </si>
  <si>
    <t>5443 otplata glavnice primljenih kredita od kreditnih institucija izvan javnog sektora</t>
  </si>
  <si>
    <t>4227 uređaji, strojevi i oprema za ostale namjene</t>
  </si>
  <si>
    <t>3433 zatezne kamate</t>
  </si>
  <si>
    <t>3234 komunalne usluge (4.585,60) i 3433 zatezne kamate (9,09)</t>
  </si>
  <si>
    <t>3235 zakupnine i najamnine</t>
  </si>
  <si>
    <t>3292 premije osiguranja</t>
  </si>
  <si>
    <t>3213 stručno usavršavanje zaposlenika</t>
  </si>
  <si>
    <t>5422 otplata glavnice primljenih kredita od kreditnih institucija u javnom sektoru</t>
  </si>
  <si>
    <t>3422 kamate za primljene kredite i zajmove od kreditnih i ostalih financijskih institucija u javnom sektoru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</si>
</sst>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 wrapText="1"/>
    </xf>
    <xf numFmtId="4" fontId="0" fillId="0" borderId="1" xfId="0" applyNumberFormat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right" vertical="center"/>
    </xf>
    <xf numFmtId="4" fontId="1" fillId="3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6" fillId="3" borderId="7" xfId="0" applyNumberFormat="1" applyFont="1" applyFill="1" applyBorder="1" applyAlignment="1">
      <alignment horizontal="right" vertical="center"/>
    </xf>
    <xf numFmtId="0" fontId="0" fillId="3" borderId="9" xfId="0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/>
    </xf>
    <xf numFmtId="4" fontId="1" fillId="3" borderId="7" xfId="0" applyNumberFormat="1" applyFont="1" applyFill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/>
    <xf numFmtId="0" fontId="1" fillId="3" borderId="1" xfId="0" applyFont="1" applyFill="1" applyBorder="1" applyAlignment="1">
      <alignment horizontal="left" vertical="center"/>
    </xf>
    <xf numFmtId="4" fontId="9" fillId="4" borderId="9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4" fontId="6" fillId="3" borderId="4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0" fontId="13" fillId="3" borderId="9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1" fillId="3" borderId="9" xfId="0" applyNumberFormat="1" applyFont="1" applyFill="1" applyBorder="1" applyAlignment="1">
      <alignment horizontal="right" vertical="center"/>
    </xf>
    <xf numFmtId="4" fontId="6" fillId="3" borderId="9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right" vertical="center"/>
    </xf>
    <xf numFmtId="0" fontId="0" fillId="0" borderId="0" xfId="0" applyBorder="1"/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" fontId="0" fillId="0" borderId="4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4" fontId="0" fillId="0" borderId="9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4" fontId="5" fillId="4" borderId="9" xfId="0" applyNumberFormat="1" applyFont="1" applyFill="1" applyBorder="1" applyAlignment="1">
      <alignment horizontal="right" vertical="center"/>
    </xf>
    <xf numFmtId="4" fontId="0" fillId="4" borderId="4" xfId="0" applyNumberFormat="1" applyFont="1" applyFill="1" applyBorder="1" applyAlignment="1">
      <alignment horizontal="right" vertical="center"/>
    </xf>
    <xf numFmtId="4" fontId="5" fillId="4" borderId="4" xfId="0" applyNumberFormat="1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49" fontId="0" fillId="4" borderId="5" xfId="0" applyNumberForma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96"/>
  <sheetViews>
    <sheetView tabSelected="1" workbookViewId="0">
      <selection activeCell="H101" sqref="H101"/>
    </sheetView>
  </sheetViews>
  <sheetFormatPr defaultRowHeight="15.05" x14ac:dyDescent="0.3"/>
  <cols>
    <col min="2" max="2" width="39.33203125" customWidth="1"/>
    <col min="3" max="3" width="19.44140625" customWidth="1"/>
    <col min="4" max="4" width="23.109375" customWidth="1"/>
    <col min="5" max="5" width="22.109375" customWidth="1"/>
    <col min="6" max="6" width="52.6640625" customWidth="1"/>
  </cols>
  <sheetData>
    <row r="2" spans="1:6" ht="15.85" x14ac:dyDescent="0.25">
      <c r="B2" s="7" t="s">
        <v>14</v>
      </c>
      <c r="C2" s="8"/>
    </row>
    <row r="3" spans="1:6" ht="15.05" customHeight="1" x14ac:dyDescent="0.3">
      <c r="B3" s="139" t="s">
        <v>6</v>
      </c>
      <c r="C3" s="139"/>
    </row>
    <row r="4" spans="1:6" ht="15.05" customHeight="1" x14ac:dyDescent="0.3">
      <c r="B4" s="13" t="s">
        <v>7</v>
      </c>
      <c r="C4" s="9"/>
    </row>
    <row r="5" spans="1:6" ht="15.85" x14ac:dyDescent="0.25">
      <c r="B5" s="13" t="s">
        <v>8</v>
      </c>
      <c r="C5" s="8"/>
    </row>
    <row r="6" spans="1:6" ht="15.05" customHeight="1" x14ac:dyDescent="0.25">
      <c r="B6" s="3"/>
    </row>
    <row r="8" spans="1:6" x14ac:dyDescent="0.3">
      <c r="B8" s="140" t="s">
        <v>88</v>
      </c>
      <c r="C8" s="140"/>
      <c r="D8" s="140"/>
      <c r="E8" s="140"/>
      <c r="F8" s="140"/>
    </row>
    <row r="9" spans="1:6" x14ac:dyDescent="0.3">
      <c r="B9" s="140"/>
      <c r="C9" s="140"/>
      <c r="D9" s="140"/>
      <c r="E9" s="140"/>
      <c r="F9" s="140"/>
    </row>
    <row r="10" spans="1:6" ht="16.45" customHeight="1" x14ac:dyDescent="0.25"/>
    <row r="11" spans="1:6" ht="28.5" customHeight="1" x14ac:dyDescent="0.3">
      <c r="B11" s="31" t="s">
        <v>0</v>
      </c>
      <c r="C11" s="31" t="s">
        <v>1</v>
      </c>
      <c r="D11" s="31" t="s">
        <v>2</v>
      </c>
      <c r="E11" s="5" t="s">
        <v>3</v>
      </c>
      <c r="F11" s="5" t="s">
        <v>4</v>
      </c>
    </row>
    <row r="12" spans="1:6" ht="18" customHeight="1" x14ac:dyDescent="0.3">
      <c r="A12" s="28"/>
      <c r="B12" s="128" t="s">
        <v>10</v>
      </c>
      <c r="C12" s="119">
        <v>75550985023</v>
      </c>
      <c r="D12" s="119" t="s">
        <v>5</v>
      </c>
      <c r="E12" s="22">
        <v>64.02</v>
      </c>
      <c r="F12" s="18" t="s">
        <v>21</v>
      </c>
    </row>
    <row r="13" spans="1:6" ht="18" customHeight="1" x14ac:dyDescent="0.3">
      <c r="A13" s="28"/>
      <c r="B13" s="129"/>
      <c r="C13" s="120"/>
      <c r="D13" s="120"/>
      <c r="E13" s="22">
        <v>63.12</v>
      </c>
      <c r="F13" s="18" t="s">
        <v>21</v>
      </c>
    </row>
    <row r="14" spans="1:6" ht="18" customHeight="1" x14ac:dyDescent="0.3">
      <c r="A14" s="28"/>
      <c r="B14" s="129"/>
      <c r="C14" s="120"/>
      <c r="D14" s="120"/>
      <c r="E14" s="22">
        <v>90.73</v>
      </c>
      <c r="F14" s="18" t="s">
        <v>21</v>
      </c>
    </row>
    <row r="15" spans="1:6" ht="18" customHeight="1" x14ac:dyDescent="0.3">
      <c r="A15" s="28"/>
      <c r="B15" s="129"/>
      <c r="C15" s="120"/>
      <c r="D15" s="120"/>
      <c r="E15" s="22">
        <v>105.48</v>
      </c>
      <c r="F15" s="18" t="s">
        <v>21</v>
      </c>
    </row>
    <row r="16" spans="1:6" ht="18" customHeight="1" x14ac:dyDescent="0.3">
      <c r="A16" s="28"/>
      <c r="B16" s="129"/>
      <c r="C16" s="120"/>
      <c r="D16" s="120"/>
      <c r="E16" s="22">
        <v>66.680000000000007</v>
      </c>
      <c r="F16" s="18" t="s">
        <v>21</v>
      </c>
    </row>
    <row r="17" spans="1:6" ht="18" customHeight="1" x14ac:dyDescent="0.3">
      <c r="A17" s="28"/>
      <c r="B17" s="129"/>
      <c r="C17" s="120"/>
      <c r="D17" s="120"/>
      <c r="E17" s="22">
        <v>29.24</v>
      </c>
      <c r="F17" s="18" t="s">
        <v>21</v>
      </c>
    </row>
    <row r="18" spans="1:6" ht="18" customHeight="1" x14ac:dyDescent="0.3">
      <c r="A18" s="28"/>
      <c r="B18" s="129"/>
      <c r="C18" s="120"/>
      <c r="D18" s="120"/>
      <c r="E18" s="22">
        <v>73.23</v>
      </c>
      <c r="F18" s="18" t="s">
        <v>21</v>
      </c>
    </row>
    <row r="19" spans="1:6" ht="18" customHeight="1" x14ac:dyDescent="0.3">
      <c r="A19" s="28"/>
      <c r="B19" s="129"/>
      <c r="C19" s="120"/>
      <c r="D19" s="120"/>
      <c r="E19" s="22">
        <v>68.5</v>
      </c>
      <c r="F19" s="18" t="s">
        <v>21</v>
      </c>
    </row>
    <row r="20" spans="1:6" ht="18" customHeight="1" x14ac:dyDescent="0.3">
      <c r="B20" s="124" t="s">
        <v>9</v>
      </c>
      <c r="C20" s="125"/>
      <c r="D20" s="126"/>
      <c r="E20" s="6">
        <f>SUM(E12:E19)</f>
        <v>561</v>
      </c>
      <c r="F20" s="19"/>
    </row>
    <row r="21" spans="1:6" ht="18" customHeight="1" x14ac:dyDescent="0.3">
      <c r="B21" s="102" t="s">
        <v>41</v>
      </c>
      <c r="C21" s="104" t="s">
        <v>43</v>
      </c>
      <c r="D21" s="103" t="s">
        <v>42</v>
      </c>
      <c r="E21" s="56">
        <v>2126.8000000000002</v>
      </c>
      <c r="F21" s="12" t="s">
        <v>22</v>
      </c>
    </row>
    <row r="22" spans="1:6" ht="18" customHeight="1" x14ac:dyDescent="0.3">
      <c r="B22" s="102"/>
      <c r="C22" s="104"/>
      <c r="D22" s="103"/>
      <c r="E22" s="56">
        <v>2044.57</v>
      </c>
      <c r="F22" s="12" t="s">
        <v>22</v>
      </c>
    </row>
    <row r="23" spans="1:6" ht="18" customHeight="1" x14ac:dyDescent="0.3">
      <c r="B23" s="124" t="s">
        <v>9</v>
      </c>
      <c r="C23" s="125"/>
      <c r="D23" s="126"/>
      <c r="E23" s="6">
        <f>SUM(E21:E22)</f>
        <v>4171.37</v>
      </c>
      <c r="F23" s="19"/>
    </row>
    <row r="24" spans="1:6" ht="18" customHeight="1" x14ac:dyDescent="0.3">
      <c r="A24" s="28"/>
      <c r="B24" s="117" t="s">
        <v>44</v>
      </c>
      <c r="C24" s="119">
        <v>78344221376</v>
      </c>
      <c r="D24" s="119" t="s">
        <v>26</v>
      </c>
      <c r="E24" s="20">
        <v>45.54</v>
      </c>
      <c r="F24" s="12" t="s">
        <v>35</v>
      </c>
    </row>
    <row r="25" spans="1:6" ht="18" customHeight="1" x14ac:dyDescent="0.3">
      <c r="A25" s="28"/>
      <c r="B25" s="118"/>
      <c r="C25" s="120"/>
      <c r="D25" s="120"/>
      <c r="E25" s="20">
        <v>191</v>
      </c>
      <c r="F25" s="12" t="s">
        <v>35</v>
      </c>
    </row>
    <row r="26" spans="1:6" ht="18" customHeight="1" x14ac:dyDescent="0.3">
      <c r="A26" s="28"/>
      <c r="B26" s="118"/>
      <c r="C26" s="120"/>
      <c r="D26" s="120"/>
      <c r="E26" s="20">
        <v>13.02</v>
      </c>
      <c r="F26" s="12" t="s">
        <v>35</v>
      </c>
    </row>
    <row r="27" spans="1:6" ht="18" customHeight="1" x14ac:dyDescent="0.3">
      <c r="A27" s="28"/>
      <c r="B27" s="118"/>
      <c r="C27" s="120"/>
      <c r="D27" s="120"/>
      <c r="E27" s="20">
        <v>51.2</v>
      </c>
      <c r="F27" s="12" t="s">
        <v>35</v>
      </c>
    </row>
    <row r="28" spans="1:6" ht="18" customHeight="1" x14ac:dyDescent="0.3">
      <c r="A28" s="28"/>
      <c r="B28" s="118"/>
      <c r="C28" s="120"/>
      <c r="D28" s="120"/>
      <c r="E28" s="20">
        <v>196.98</v>
      </c>
      <c r="F28" s="12" t="s">
        <v>35</v>
      </c>
    </row>
    <row r="29" spans="1:6" ht="18" customHeight="1" x14ac:dyDescent="0.3">
      <c r="A29" s="28"/>
      <c r="B29" s="118"/>
      <c r="C29" s="120"/>
      <c r="D29" s="120"/>
      <c r="E29" s="20">
        <v>47.36</v>
      </c>
      <c r="F29" s="12" t="s">
        <v>35</v>
      </c>
    </row>
    <row r="30" spans="1:6" ht="18" customHeight="1" x14ac:dyDescent="0.3">
      <c r="A30" s="28"/>
      <c r="B30" s="118"/>
      <c r="C30" s="120"/>
      <c r="D30" s="120"/>
      <c r="E30" s="20">
        <v>57.73</v>
      </c>
      <c r="F30" s="12" t="s">
        <v>35</v>
      </c>
    </row>
    <row r="31" spans="1:6" ht="18" customHeight="1" x14ac:dyDescent="0.3">
      <c r="A31" s="28"/>
      <c r="B31" s="118"/>
      <c r="C31" s="120"/>
      <c r="D31" s="120"/>
      <c r="E31" s="20">
        <v>25.56</v>
      </c>
      <c r="F31" s="12" t="s">
        <v>35</v>
      </c>
    </row>
    <row r="32" spans="1:6" ht="18" customHeight="1" x14ac:dyDescent="0.3">
      <c r="A32" s="28"/>
      <c r="B32" s="118"/>
      <c r="C32" s="120"/>
      <c r="D32" s="120"/>
      <c r="E32" s="20">
        <v>13.13</v>
      </c>
      <c r="F32" s="87" t="s">
        <v>34</v>
      </c>
    </row>
    <row r="33" spans="1:6" ht="18" customHeight="1" x14ac:dyDescent="0.3">
      <c r="A33" s="28"/>
      <c r="B33" s="118"/>
      <c r="C33" s="120"/>
      <c r="D33" s="120"/>
      <c r="E33" s="20">
        <v>3.31</v>
      </c>
      <c r="F33" s="87" t="s">
        <v>34</v>
      </c>
    </row>
    <row r="34" spans="1:6" ht="18" customHeight="1" x14ac:dyDescent="0.3">
      <c r="A34" s="28"/>
      <c r="B34" s="118"/>
      <c r="C34" s="120"/>
      <c r="D34" s="120"/>
      <c r="E34" s="20">
        <v>194.18</v>
      </c>
      <c r="F34" s="12" t="s">
        <v>35</v>
      </c>
    </row>
    <row r="35" spans="1:6" ht="18" customHeight="1" x14ac:dyDescent="0.3">
      <c r="A35" s="28"/>
      <c r="B35" s="118"/>
      <c r="C35" s="120"/>
      <c r="D35" s="120"/>
      <c r="E35" s="20">
        <v>2557.5100000000002</v>
      </c>
      <c r="F35" s="12" t="s">
        <v>35</v>
      </c>
    </row>
    <row r="36" spans="1:6" ht="18" customHeight="1" x14ac:dyDescent="0.3">
      <c r="A36" s="28"/>
      <c r="B36" s="118"/>
      <c r="C36" s="120"/>
      <c r="D36" s="120"/>
      <c r="E36" s="20">
        <v>7.73</v>
      </c>
      <c r="F36" s="87" t="s">
        <v>34</v>
      </c>
    </row>
    <row r="37" spans="1:6" ht="18" customHeight="1" x14ac:dyDescent="0.3">
      <c r="A37" s="28"/>
      <c r="B37" s="118"/>
      <c r="C37" s="120"/>
      <c r="D37" s="120"/>
      <c r="E37" s="20">
        <v>22.31</v>
      </c>
      <c r="F37" s="87" t="s">
        <v>34</v>
      </c>
    </row>
    <row r="38" spans="1:6" ht="18" customHeight="1" x14ac:dyDescent="0.3">
      <c r="A38" s="28"/>
      <c r="B38" s="118"/>
      <c r="C38" s="120"/>
      <c r="D38" s="120"/>
      <c r="E38" s="20">
        <v>49.68</v>
      </c>
      <c r="F38" s="87" t="s">
        <v>34</v>
      </c>
    </row>
    <row r="39" spans="1:6" ht="18" customHeight="1" x14ac:dyDescent="0.3">
      <c r="A39" s="28"/>
      <c r="B39" s="118"/>
      <c r="C39" s="120"/>
      <c r="D39" s="120"/>
      <c r="E39" s="20">
        <v>5.78</v>
      </c>
      <c r="F39" s="18" t="s">
        <v>35</v>
      </c>
    </row>
    <row r="40" spans="1:6" ht="18" customHeight="1" x14ac:dyDescent="0.3">
      <c r="A40" s="28"/>
      <c r="B40" s="118"/>
      <c r="C40" s="120"/>
      <c r="D40" s="120"/>
      <c r="E40" s="20">
        <v>173.59</v>
      </c>
      <c r="F40" s="18" t="s">
        <v>35</v>
      </c>
    </row>
    <row r="41" spans="1:6" ht="18" customHeight="1" x14ac:dyDescent="0.3">
      <c r="A41" s="28"/>
      <c r="B41" s="118"/>
      <c r="C41" s="120"/>
      <c r="D41" s="120"/>
      <c r="E41" s="20">
        <v>109.08</v>
      </c>
      <c r="F41" s="18" t="s">
        <v>35</v>
      </c>
    </row>
    <row r="42" spans="1:6" ht="18" customHeight="1" x14ac:dyDescent="0.3">
      <c r="A42" s="28"/>
      <c r="B42" s="118"/>
      <c r="C42" s="120"/>
      <c r="D42" s="120"/>
      <c r="E42" s="20">
        <v>43.76</v>
      </c>
      <c r="F42" s="18" t="s">
        <v>35</v>
      </c>
    </row>
    <row r="43" spans="1:6" ht="18" customHeight="1" x14ac:dyDescent="0.3">
      <c r="A43" s="28"/>
      <c r="B43" s="118"/>
      <c r="C43" s="120"/>
      <c r="D43" s="120"/>
      <c r="E43" s="20">
        <v>33.44</v>
      </c>
      <c r="F43" s="18" t="s">
        <v>35</v>
      </c>
    </row>
    <row r="44" spans="1:6" ht="18" customHeight="1" x14ac:dyDescent="0.3">
      <c r="A44" s="28"/>
      <c r="B44" s="118"/>
      <c r="C44" s="120"/>
      <c r="D44" s="120"/>
      <c r="E44" s="20">
        <v>435</v>
      </c>
      <c r="F44" s="18" t="s">
        <v>35</v>
      </c>
    </row>
    <row r="45" spans="1:6" ht="18" customHeight="1" x14ac:dyDescent="0.3">
      <c r="A45" s="28"/>
      <c r="B45" s="118"/>
      <c r="C45" s="120"/>
      <c r="D45" s="120"/>
      <c r="E45" s="20">
        <v>118.27</v>
      </c>
      <c r="F45" s="18" t="s">
        <v>35</v>
      </c>
    </row>
    <row r="46" spans="1:6" ht="18" customHeight="1" x14ac:dyDescent="0.3">
      <c r="A46" s="28"/>
      <c r="B46" s="118"/>
      <c r="C46" s="120"/>
      <c r="D46" s="120"/>
      <c r="E46" s="20">
        <v>88.2</v>
      </c>
      <c r="F46" s="18" t="s">
        <v>35</v>
      </c>
    </row>
    <row r="47" spans="1:6" ht="18" customHeight="1" x14ac:dyDescent="0.3">
      <c r="A47" s="28"/>
      <c r="B47" s="118"/>
      <c r="C47" s="120"/>
      <c r="D47" s="120"/>
      <c r="E47" s="20">
        <v>100.08</v>
      </c>
      <c r="F47" s="18" t="s">
        <v>35</v>
      </c>
    </row>
    <row r="48" spans="1:6" ht="18" customHeight="1" x14ac:dyDescent="0.3">
      <c r="A48" s="28"/>
      <c r="B48" s="118"/>
      <c r="C48" s="120"/>
      <c r="D48" s="120"/>
      <c r="E48" s="20">
        <v>132.13999999999999</v>
      </c>
      <c r="F48" s="18" t="s">
        <v>35</v>
      </c>
    </row>
    <row r="49" spans="1:6" ht="18" customHeight="1" x14ac:dyDescent="0.3">
      <c r="A49" s="28"/>
      <c r="B49" s="118"/>
      <c r="C49" s="120"/>
      <c r="D49" s="120"/>
      <c r="E49" s="20">
        <v>168.66</v>
      </c>
      <c r="F49" s="18" t="s">
        <v>35</v>
      </c>
    </row>
    <row r="50" spans="1:6" ht="18" customHeight="1" x14ac:dyDescent="0.3">
      <c r="A50" s="28"/>
      <c r="B50" s="118"/>
      <c r="C50" s="120"/>
      <c r="D50" s="120"/>
      <c r="E50" s="20">
        <v>40.06</v>
      </c>
      <c r="F50" s="18" t="s">
        <v>35</v>
      </c>
    </row>
    <row r="51" spans="1:6" ht="18" customHeight="1" x14ac:dyDescent="0.3">
      <c r="A51" s="28"/>
      <c r="B51" s="118"/>
      <c r="C51" s="120"/>
      <c r="D51" s="120"/>
      <c r="E51" s="20">
        <v>192.66</v>
      </c>
      <c r="F51" s="18" t="s">
        <v>35</v>
      </c>
    </row>
    <row r="52" spans="1:6" ht="18" customHeight="1" x14ac:dyDescent="0.3">
      <c r="A52" s="28"/>
      <c r="B52" s="118"/>
      <c r="C52" s="120"/>
      <c r="D52" s="120"/>
      <c r="E52" s="20">
        <v>3.15</v>
      </c>
      <c r="F52" s="18" t="s">
        <v>35</v>
      </c>
    </row>
    <row r="53" spans="1:6" ht="18" customHeight="1" x14ac:dyDescent="0.3">
      <c r="A53" s="28"/>
      <c r="B53" s="118"/>
      <c r="C53" s="120"/>
      <c r="D53" s="120"/>
      <c r="E53" s="20">
        <v>99</v>
      </c>
      <c r="F53" s="18" t="s">
        <v>35</v>
      </c>
    </row>
    <row r="54" spans="1:6" ht="18" customHeight="1" x14ac:dyDescent="0.3">
      <c r="A54" s="28"/>
      <c r="B54" s="118"/>
      <c r="C54" s="120"/>
      <c r="D54" s="120"/>
      <c r="E54" s="20">
        <v>57.87</v>
      </c>
      <c r="F54" s="18" t="s">
        <v>35</v>
      </c>
    </row>
    <row r="55" spans="1:6" ht="18" customHeight="1" x14ac:dyDescent="0.3">
      <c r="A55" s="28"/>
      <c r="B55" s="118"/>
      <c r="C55" s="120"/>
      <c r="D55" s="120"/>
      <c r="E55" s="20">
        <v>140.77000000000001</v>
      </c>
      <c r="F55" s="18" t="s">
        <v>35</v>
      </c>
    </row>
    <row r="56" spans="1:6" ht="18" customHeight="1" x14ac:dyDescent="0.3">
      <c r="A56" s="28"/>
      <c r="B56" s="118"/>
      <c r="C56" s="120"/>
      <c r="D56" s="120"/>
      <c r="E56" s="20">
        <v>31.92</v>
      </c>
      <c r="F56" s="18" t="s">
        <v>35</v>
      </c>
    </row>
    <row r="57" spans="1:6" ht="18" customHeight="1" x14ac:dyDescent="0.3">
      <c r="A57" s="28"/>
      <c r="B57" s="118"/>
      <c r="C57" s="120"/>
      <c r="D57" s="120"/>
      <c r="E57" s="20">
        <v>73.400000000000006</v>
      </c>
      <c r="F57" s="18" t="s">
        <v>35</v>
      </c>
    </row>
    <row r="58" spans="1:6" ht="18" customHeight="1" x14ac:dyDescent="0.3">
      <c r="A58" s="28"/>
      <c r="B58" s="118"/>
      <c r="C58" s="120"/>
      <c r="D58" s="120"/>
      <c r="E58" s="20">
        <v>203.09</v>
      </c>
      <c r="F58" s="18" t="s">
        <v>35</v>
      </c>
    </row>
    <row r="59" spans="1:6" ht="18" customHeight="1" x14ac:dyDescent="0.3">
      <c r="A59" s="28"/>
      <c r="B59" s="118"/>
      <c r="C59" s="120"/>
      <c r="D59" s="120"/>
      <c r="E59" s="20">
        <v>88.2</v>
      </c>
      <c r="F59" s="18" t="s">
        <v>35</v>
      </c>
    </row>
    <row r="60" spans="1:6" ht="18" customHeight="1" x14ac:dyDescent="0.3">
      <c r="A60" s="28"/>
      <c r="B60" s="118"/>
      <c r="C60" s="120"/>
      <c r="D60" s="120"/>
      <c r="E60" s="20">
        <v>45.06</v>
      </c>
      <c r="F60" s="18" t="s">
        <v>35</v>
      </c>
    </row>
    <row r="61" spans="1:6" ht="18" customHeight="1" x14ac:dyDescent="0.3">
      <c r="A61" s="28"/>
      <c r="B61" s="118"/>
      <c r="C61" s="120"/>
      <c r="D61" s="120"/>
      <c r="E61" s="20">
        <v>8.6300000000000008</v>
      </c>
      <c r="F61" s="18" t="s">
        <v>35</v>
      </c>
    </row>
    <row r="62" spans="1:6" ht="18" customHeight="1" x14ac:dyDescent="0.3">
      <c r="A62" s="28"/>
      <c r="B62" s="118"/>
      <c r="C62" s="120"/>
      <c r="D62" s="120"/>
      <c r="E62" s="20">
        <v>91.04</v>
      </c>
      <c r="F62" s="18" t="s">
        <v>35</v>
      </c>
    </row>
    <row r="63" spans="1:6" ht="18" customHeight="1" x14ac:dyDescent="0.3">
      <c r="A63" s="28"/>
      <c r="B63" s="118"/>
      <c r="C63" s="120"/>
      <c r="D63" s="120"/>
      <c r="E63" s="20">
        <v>33</v>
      </c>
      <c r="F63" s="18" t="s">
        <v>35</v>
      </c>
    </row>
    <row r="64" spans="1:6" ht="18" customHeight="1" x14ac:dyDescent="0.3">
      <c r="A64" s="28"/>
      <c r="B64" s="118"/>
      <c r="C64" s="120"/>
      <c r="D64" s="120"/>
      <c r="E64" s="20">
        <v>88.95</v>
      </c>
      <c r="F64" s="18" t="s">
        <v>35</v>
      </c>
    </row>
    <row r="65" spans="1:6" ht="18" customHeight="1" x14ac:dyDescent="0.3">
      <c r="A65" s="28"/>
      <c r="B65" s="118"/>
      <c r="C65" s="120"/>
      <c r="D65" s="120"/>
      <c r="E65" s="20">
        <v>361.87</v>
      </c>
      <c r="F65" s="18" t="s">
        <v>35</v>
      </c>
    </row>
    <row r="66" spans="1:6" ht="18" customHeight="1" x14ac:dyDescent="0.3">
      <c r="A66" s="28"/>
      <c r="B66" s="118"/>
      <c r="C66" s="120"/>
      <c r="D66" s="120"/>
      <c r="E66" s="20">
        <v>914.84</v>
      </c>
      <c r="F66" s="18" t="s">
        <v>35</v>
      </c>
    </row>
    <row r="67" spans="1:6" ht="18" customHeight="1" x14ac:dyDescent="0.3">
      <c r="A67" s="28"/>
      <c r="B67" s="118"/>
      <c r="C67" s="120"/>
      <c r="D67" s="120"/>
      <c r="E67" s="20">
        <v>16.5</v>
      </c>
      <c r="F67" s="18" t="s">
        <v>35</v>
      </c>
    </row>
    <row r="68" spans="1:6" ht="18" customHeight="1" x14ac:dyDescent="0.3">
      <c r="A68" s="28"/>
      <c r="B68" s="118"/>
      <c r="C68" s="120"/>
      <c r="D68" s="120"/>
      <c r="E68" s="20">
        <v>310.63</v>
      </c>
      <c r="F68" s="18" t="s">
        <v>35</v>
      </c>
    </row>
    <row r="69" spans="1:6" ht="18" customHeight="1" x14ac:dyDescent="0.3">
      <c r="A69" s="28"/>
      <c r="B69" s="118"/>
      <c r="C69" s="120"/>
      <c r="D69" s="120"/>
      <c r="E69" s="20">
        <v>127.66</v>
      </c>
      <c r="F69" s="18" t="s">
        <v>35</v>
      </c>
    </row>
    <row r="70" spans="1:6" ht="18" customHeight="1" x14ac:dyDescent="0.3">
      <c r="A70" s="28"/>
      <c r="B70" s="118"/>
      <c r="C70" s="120"/>
      <c r="D70" s="120"/>
      <c r="E70" s="20">
        <v>109.88</v>
      </c>
      <c r="F70" s="18" t="s">
        <v>35</v>
      </c>
    </row>
    <row r="71" spans="1:6" ht="18" customHeight="1" x14ac:dyDescent="0.3">
      <c r="B71" s="124" t="s">
        <v>9</v>
      </c>
      <c r="C71" s="125"/>
      <c r="D71" s="126"/>
      <c r="E71" s="21">
        <f>SUM(E24:E70)</f>
        <v>7922.4200000000019</v>
      </c>
      <c r="F71" s="15"/>
    </row>
    <row r="72" spans="1:6" ht="18" customHeight="1" x14ac:dyDescent="0.3">
      <c r="B72" s="68" t="s">
        <v>49</v>
      </c>
      <c r="C72" s="69">
        <v>43965974818</v>
      </c>
      <c r="D72" s="69" t="s">
        <v>5</v>
      </c>
      <c r="E72" s="56">
        <v>7678.23</v>
      </c>
      <c r="F72" s="14" t="s">
        <v>21</v>
      </c>
    </row>
    <row r="73" spans="1:6" ht="18" customHeight="1" x14ac:dyDescent="0.3">
      <c r="B73" s="124" t="s">
        <v>9</v>
      </c>
      <c r="C73" s="125"/>
      <c r="D73" s="126"/>
      <c r="E73" s="6">
        <f>SUM(E72:E72)</f>
        <v>7678.23</v>
      </c>
      <c r="F73" s="16"/>
    </row>
    <row r="74" spans="1:6" ht="18" customHeight="1" x14ac:dyDescent="0.3">
      <c r="B74" s="105" t="s">
        <v>31</v>
      </c>
      <c r="C74" s="103">
        <v>29524210204</v>
      </c>
      <c r="D74" s="103" t="s">
        <v>5</v>
      </c>
      <c r="E74" s="96">
        <v>373.19</v>
      </c>
      <c r="F74" s="57" t="s">
        <v>37</v>
      </c>
    </row>
    <row r="75" spans="1:6" ht="18" customHeight="1" x14ac:dyDescent="0.3">
      <c r="B75" s="105"/>
      <c r="C75" s="103"/>
      <c r="D75" s="103"/>
      <c r="E75" s="96">
        <v>384.67</v>
      </c>
      <c r="F75" s="57" t="s">
        <v>37</v>
      </c>
    </row>
    <row r="76" spans="1:6" ht="18" customHeight="1" x14ac:dyDescent="0.3">
      <c r="B76" s="105"/>
      <c r="C76" s="103"/>
      <c r="D76" s="103"/>
      <c r="E76" s="56">
        <v>195.5</v>
      </c>
      <c r="F76" s="57" t="s">
        <v>37</v>
      </c>
    </row>
    <row r="77" spans="1:6" ht="18" customHeight="1" x14ac:dyDescent="0.3">
      <c r="B77" s="124" t="s">
        <v>9</v>
      </c>
      <c r="C77" s="125"/>
      <c r="D77" s="126"/>
      <c r="E77" s="21">
        <f>SUM(E74:E76)</f>
        <v>953.36</v>
      </c>
      <c r="F77" s="15"/>
    </row>
    <row r="78" spans="1:6" ht="18" customHeight="1" x14ac:dyDescent="0.3">
      <c r="A78" s="28"/>
      <c r="B78" s="128" t="s">
        <v>30</v>
      </c>
      <c r="C78" s="130" t="s">
        <v>38</v>
      </c>
      <c r="D78" s="119" t="s">
        <v>11</v>
      </c>
      <c r="E78" s="27">
        <v>301.63</v>
      </c>
      <c r="F78" s="45" t="s">
        <v>23</v>
      </c>
    </row>
    <row r="79" spans="1:6" ht="18" customHeight="1" x14ac:dyDescent="0.3">
      <c r="A79" s="28"/>
      <c r="B79" s="129"/>
      <c r="C79" s="131"/>
      <c r="D79" s="120"/>
      <c r="E79" s="27">
        <v>11.47</v>
      </c>
      <c r="F79" s="45" t="s">
        <v>23</v>
      </c>
    </row>
    <row r="80" spans="1:6" ht="18" customHeight="1" x14ac:dyDescent="0.3">
      <c r="A80" s="28"/>
      <c r="B80" s="129"/>
      <c r="C80" s="131"/>
      <c r="D80" s="120"/>
      <c r="E80" s="27">
        <v>301.63</v>
      </c>
      <c r="F80" s="45" t="s">
        <v>23</v>
      </c>
    </row>
    <row r="81" spans="1:6" ht="18" customHeight="1" x14ac:dyDescent="0.3">
      <c r="A81" s="28"/>
      <c r="B81" s="129"/>
      <c r="C81" s="131"/>
      <c r="D81" s="120"/>
      <c r="E81" s="10">
        <v>603.25</v>
      </c>
      <c r="F81" s="45" t="s">
        <v>23</v>
      </c>
    </row>
    <row r="82" spans="1:6" ht="18" customHeight="1" x14ac:dyDescent="0.3">
      <c r="A82" s="28"/>
      <c r="B82" s="127" t="s">
        <v>9</v>
      </c>
      <c r="C82" s="127"/>
      <c r="D82" s="127"/>
      <c r="E82" s="46">
        <f>SUM(E78:E81)</f>
        <v>1217.98</v>
      </c>
      <c r="F82" s="15"/>
    </row>
    <row r="83" spans="1:6" ht="18" customHeight="1" x14ac:dyDescent="0.3">
      <c r="A83" s="28"/>
      <c r="B83" s="102" t="s">
        <v>12</v>
      </c>
      <c r="C83" s="103">
        <v>15331545057</v>
      </c>
      <c r="D83" s="103" t="s">
        <v>11</v>
      </c>
      <c r="E83" s="63">
        <v>835.31</v>
      </c>
      <c r="F83" s="12" t="s">
        <v>23</v>
      </c>
    </row>
    <row r="84" spans="1:6" ht="18" customHeight="1" x14ac:dyDescent="0.3">
      <c r="A84" s="28"/>
      <c r="B84" s="102"/>
      <c r="C84" s="103"/>
      <c r="D84" s="103"/>
      <c r="E84" s="63">
        <v>779.63</v>
      </c>
      <c r="F84" s="12" t="s">
        <v>23</v>
      </c>
    </row>
    <row r="85" spans="1:6" ht="18" customHeight="1" x14ac:dyDescent="0.3">
      <c r="A85" s="28"/>
      <c r="B85" s="102"/>
      <c r="C85" s="103"/>
      <c r="D85" s="103"/>
      <c r="E85" s="63">
        <v>799.88</v>
      </c>
      <c r="F85" s="12" t="s">
        <v>23</v>
      </c>
    </row>
    <row r="86" spans="1:6" ht="18" customHeight="1" x14ac:dyDescent="0.3">
      <c r="A86" s="28"/>
      <c r="B86" s="102"/>
      <c r="C86" s="103"/>
      <c r="D86" s="103"/>
      <c r="E86" s="63">
        <v>901.13</v>
      </c>
      <c r="F86" s="12" t="s">
        <v>23</v>
      </c>
    </row>
    <row r="87" spans="1:6" ht="18" customHeight="1" x14ac:dyDescent="0.3">
      <c r="B87" s="127" t="s">
        <v>9</v>
      </c>
      <c r="C87" s="127"/>
      <c r="D87" s="127"/>
      <c r="E87" s="6">
        <f>SUM(E83:E86)</f>
        <v>3315.9500000000003</v>
      </c>
      <c r="F87" s="16"/>
    </row>
    <row r="88" spans="1:6" ht="18" customHeight="1" x14ac:dyDescent="0.3">
      <c r="B88" s="72" t="s">
        <v>74</v>
      </c>
      <c r="C88" s="73" t="s">
        <v>75</v>
      </c>
      <c r="D88" s="74" t="s">
        <v>11</v>
      </c>
      <c r="E88" s="56">
        <v>103.1</v>
      </c>
      <c r="F88" s="87" t="s">
        <v>85</v>
      </c>
    </row>
    <row r="89" spans="1:6" ht="18" customHeight="1" x14ac:dyDescent="0.3">
      <c r="B89" s="127" t="s">
        <v>9</v>
      </c>
      <c r="C89" s="127"/>
      <c r="D89" s="127"/>
      <c r="E89" s="6">
        <f>SUM(E88:E88)</f>
        <v>103.1</v>
      </c>
      <c r="F89" s="16"/>
    </row>
    <row r="90" spans="1:6" ht="18" customHeight="1" x14ac:dyDescent="0.3">
      <c r="B90" s="62" t="s">
        <v>79</v>
      </c>
      <c r="C90" s="55">
        <v>41605016397</v>
      </c>
      <c r="D90" s="61" t="s">
        <v>80</v>
      </c>
      <c r="E90" s="20">
        <v>50</v>
      </c>
      <c r="F90" s="12" t="s">
        <v>86</v>
      </c>
    </row>
    <row r="91" spans="1:6" ht="18" customHeight="1" x14ac:dyDescent="0.3">
      <c r="B91" s="127" t="s">
        <v>51</v>
      </c>
      <c r="C91" s="127"/>
      <c r="D91" s="127"/>
      <c r="E91" s="6">
        <f>SUM(E90)</f>
        <v>50</v>
      </c>
      <c r="F91" s="16"/>
    </row>
    <row r="92" spans="1:6" ht="18" customHeight="1" x14ac:dyDescent="0.3">
      <c r="B92" s="128" t="s">
        <v>83</v>
      </c>
      <c r="C92" s="119">
        <v>73660371074</v>
      </c>
      <c r="D92" s="119" t="s">
        <v>26</v>
      </c>
      <c r="E92" s="56">
        <v>283.69</v>
      </c>
      <c r="F92" s="18" t="s">
        <v>48</v>
      </c>
    </row>
    <row r="93" spans="1:6" ht="18" customHeight="1" x14ac:dyDescent="0.3">
      <c r="B93" s="152"/>
      <c r="C93" s="153"/>
      <c r="D93" s="153"/>
      <c r="E93" s="56">
        <v>83.36</v>
      </c>
      <c r="F93" s="18" t="s">
        <v>70</v>
      </c>
    </row>
    <row r="94" spans="1:6" ht="18" customHeight="1" x14ac:dyDescent="0.3">
      <c r="B94" s="124" t="s">
        <v>9</v>
      </c>
      <c r="C94" s="125"/>
      <c r="D94" s="126"/>
      <c r="E94" s="6">
        <f>SUM(E92:E93)</f>
        <v>367.05</v>
      </c>
      <c r="F94" s="16"/>
    </row>
    <row r="95" spans="1:6" ht="32.6" customHeight="1" x14ac:dyDescent="0.3">
      <c r="B95" s="128" t="s">
        <v>13</v>
      </c>
      <c r="C95" s="119">
        <v>92963223473</v>
      </c>
      <c r="D95" s="119" t="s">
        <v>5</v>
      </c>
      <c r="E95" s="22">
        <v>2093.62</v>
      </c>
      <c r="F95" s="14" t="s">
        <v>116</v>
      </c>
    </row>
    <row r="96" spans="1:6" ht="18" customHeight="1" x14ac:dyDescent="0.3">
      <c r="B96" s="129"/>
      <c r="C96" s="120"/>
      <c r="D96" s="120"/>
      <c r="E96" s="22">
        <v>345.71</v>
      </c>
      <c r="F96" s="12" t="s">
        <v>25</v>
      </c>
    </row>
    <row r="97" spans="1:6" ht="18" customHeight="1" x14ac:dyDescent="0.3">
      <c r="B97" s="129"/>
      <c r="C97" s="120"/>
      <c r="D97" s="120"/>
      <c r="E97" s="22">
        <v>0.16</v>
      </c>
      <c r="F97" s="12" t="s">
        <v>25</v>
      </c>
    </row>
    <row r="98" spans="1:6" ht="18" customHeight="1" x14ac:dyDescent="0.3">
      <c r="B98" s="129"/>
      <c r="C98" s="120"/>
      <c r="D98" s="120"/>
      <c r="E98" s="22">
        <v>0.16</v>
      </c>
      <c r="F98" s="12" t="s">
        <v>25</v>
      </c>
    </row>
    <row r="99" spans="1:6" ht="18" customHeight="1" x14ac:dyDescent="0.3">
      <c r="B99" s="129"/>
      <c r="C99" s="120"/>
      <c r="D99" s="120"/>
      <c r="E99" s="22">
        <v>0.16</v>
      </c>
      <c r="F99" s="12" t="s">
        <v>25</v>
      </c>
    </row>
    <row r="100" spans="1:6" ht="30.05" customHeight="1" x14ac:dyDescent="0.3">
      <c r="B100" s="129"/>
      <c r="C100" s="120"/>
      <c r="D100" s="120"/>
      <c r="E100" s="22">
        <v>2093.62</v>
      </c>
      <c r="F100" s="14" t="s">
        <v>116</v>
      </c>
    </row>
    <row r="101" spans="1:6" x14ac:dyDescent="0.3">
      <c r="B101" s="124" t="s">
        <v>9</v>
      </c>
      <c r="C101" s="125"/>
      <c r="D101" s="126"/>
      <c r="E101" s="6">
        <f>SUM(E95:E100)</f>
        <v>4533.4299999999994</v>
      </c>
      <c r="F101" s="16"/>
    </row>
    <row r="102" spans="1:6" ht="18" customHeight="1" x14ac:dyDescent="0.3">
      <c r="A102" s="28"/>
      <c r="B102" s="128" t="s">
        <v>32</v>
      </c>
      <c r="C102" s="119">
        <v>18928523252</v>
      </c>
      <c r="D102" s="119" t="s">
        <v>33</v>
      </c>
      <c r="E102" s="20">
        <v>28.04</v>
      </c>
      <c r="F102" s="12" t="s">
        <v>35</v>
      </c>
    </row>
    <row r="103" spans="1:6" ht="18" customHeight="1" x14ac:dyDescent="0.3">
      <c r="A103" s="28"/>
      <c r="B103" s="129"/>
      <c r="C103" s="120"/>
      <c r="D103" s="120"/>
      <c r="E103" s="20">
        <v>96.43</v>
      </c>
      <c r="F103" s="12" t="s">
        <v>35</v>
      </c>
    </row>
    <row r="104" spans="1:6" ht="18" customHeight="1" x14ac:dyDescent="0.3">
      <c r="A104" s="28"/>
      <c r="B104" s="129"/>
      <c r="C104" s="120"/>
      <c r="D104" s="120"/>
      <c r="E104" s="20">
        <v>168.01</v>
      </c>
      <c r="F104" s="12" t="s">
        <v>35</v>
      </c>
    </row>
    <row r="105" spans="1:6" ht="18" customHeight="1" x14ac:dyDescent="0.3">
      <c r="A105" s="28"/>
      <c r="B105" s="129"/>
      <c r="C105" s="120"/>
      <c r="D105" s="120"/>
      <c r="E105" s="20">
        <v>68.040000000000006</v>
      </c>
      <c r="F105" s="12" t="s">
        <v>35</v>
      </c>
    </row>
    <row r="106" spans="1:6" ht="18" customHeight="1" x14ac:dyDescent="0.3">
      <c r="A106" s="28"/>
      <c r="B106" s="129"/>
      <c r="C106" s="120"/>
      <c r="D106" s="120"/>
      <c r="E106" s="20">
        <v>155.46</v>
      </c>
      <c r="F106" s="12" t="s">
        <v>35</v>
      </c>
    </row>
    <row r="107" spans="1:6" ht="18" customHeight="1" x14ac:dyDescent="0.3">
      <c r="A107" s="28"/>
      <c r="B107" s="129"/>
      <c r="C107" s="120"/>
      <c r="D107" s="120"/>
      <c r="E107" s="20">
        <v>67.38</v>
      </c>
      <c r="F107" s="12" t="s">
        <v>35</v>
      </c>
    </row>
    <row r="108" spans="1:6" ht="18" customHeight="1" x14ac:dyDescent="0.3">
      <c r="A108" s="28"/>
      <c r="B108" s="129"/>
      <c r="C108" s="120"/>
      <c r="D108" s="120"/>
      <c r="E108" s="20">
        <v>230.24</v>
      </c>
      <c r="F108" s="12" t="s">
        <v>35</v>
      </c>
    </row>
    <row r="109" spans="1:6" ht="18" customHeight="1" x14ac:dyDescent="0.3">
      <c r="A109" s="28"/>
      <c r="B109" s="129"/>
      <c r="C109" s="120"/>
      <c r="D109" s="120"/>
      <c r="E109" s="20">
        <v>136.08000000000001</v>
      </c>
      <c r="F109" s="12" t="s">
        <v>35</v>
      </c>
    </row>
    <row r="110" spans="1:6" ht="18" customHeight="1" x14ac:dyDescent="0.3">
      <c r="A110" s="28"/>
      <c r="B110" s="129"/>
      <c r="C110" s="120"/>
      <c r="D110" s="120"/>
      <c r="E110" s="20">
        <v>272.16000000000003</v>
      </c>
      <c r="F110" s="12" t="s">
        <v>35</v>
      </c>
    </row>
    <row r="111" spans="1:6" ht="18" customHeight="1" x14ac:dyDescent="0.3">
      <c r="A111" s="28"/>
      <c r="B111" s="129"/>
      <c r="C111" s="120"/>
      <c r="D111" s="120"/>
      <c r="E111" s="20">
        <v>42.55</v>
      </c>
      <c r="F111" s="12" t="s">
        <v>35</v>
      </c>
    </row>
    <row r="112" spans="1:6" ht="18" customHeight="1" x14ac:dyDescent="0.3">
      <c r="A112" s="28"/>
      <c r="B112" s="129"/>
      <c r="C112" s="120"/>
      <c r="D112" s="120"/>
      <c r="E112" s="20">
        <v>81.25</v>
      </c>
      <c r="F112" s="12" t="s">
        <v>35</v>
      </c>
    </row>
    <row r="113" spans="1:6" ht="18" customHeight="1" x14ac:dyDescent="0.3">
      <c r="A113" s="28"/>
      <c r="B113" s="129"/>
      <c r="C113" s="120"/>
      <c r="D113" s="120"/>
      <c r="E113" s="20">
        <v>99.96</v>
      </c>
      <c r="F113" s="12" t="s">
        <v>35</v>
      </c>
    </row>
    <row r="114" spans="1:6" ht="18" customHeight="1" x14ac:dyDescent="0.3">
      <c r="A114" s="28"/>
      <c r="B114" s="129"/>
      <c r="C114" s="120"/>
      <c r="D114" s="120"/>
      <c r="E114" s="20">
        <v>254.48</v>
      </c>
      <c r="F114" s="12" t="s">
        <v>35</v>
      </c>
    </row>
    <row r="115" spans="1:6" ht="18" customHeight="1" x14ac:dyDescent="0.3">
      <c r="A115" s="28"/>
      <c r="B115" s="129"/>
      <c r="C115" s="120"/>
      <c r="D115" s="120"/>
      <c r="E115" s="20">
        <v>193.95</v>
      </c>
      <c r="F115" s="12" t="s">
        <v>35</v>
      </c>
    </row>
    <row r="116" spans="1:6" ht="18" customHeight="1" x14ac:dyDescent="0.3">
      <c r="A116" s="28"/>
      <c r="B116" s="129"/>
      <c r="C116" s="120"/>
      <c r="D116" s="120"/>
      <c r="E116" s="20">
        <v>68.040000000000006</v>
      </c>
      <c r="F116" s="12" t="s">
        <v>35</v>
      </c>
    </row>
    <row r="117" spans="1:6" ht="18" customHeight="1" x14ac:dyDescent="0.3">
      <c r="A117" s="28"/>
      <c r="B117" s="129"/>
      <c r="C117" s="120"/>
      <c r="D117" s="120"/>
      <c r="E117" s="20">
        <v>272.16000000000003</v>
      </c>
      <c r="F117" s="12" t="s">
        <v>35</v>
      </c>
    </row>
    <row r="118" spans="1:6" ht="18" customHeight="1" x14ac:dyDescent="0.3">
      <c r="A118" s="28"/>
      <c r="B118" s="124" t="s">
        <v>9</v>
      </c>
      <c r="C118" s="125"/>
      <c r="D118" s="126"/>
      <c r="E118" s="21">
        <f>SUM(E102:E117)</f>
        <v>2234.23</v>
      </c>
      <c r="F118" s="16"/>
    </row>
    <row r="119" spans="1:6" ht="18" customHeight="1" x14ac:dyDescent="0.3">
      <c r="B119" s="143" t="s">
        <v>28</v>
      </c>
      <c r="C119" s="145">
        <v>43639861997</v>
      </c>
      <c r="D119" s="145" t="s">
        <v>29</v>
      </c>
      <c r="E119" s="10">
        <v>276.57</v>
      </c>
      <c r="F119" s="12" t="s">
        <v>35</v>
      </c>
    </row>
    <row r="120" spans="1:6" ht="17.7" customHeight="1" x14ac:dyDescent="0.3">
      <c r="B120" s="144"/>
      <c r="C120" s="146"/>
      <c r="D120" s="146"/>
      <c r="E120" s="20">
        <v>82.6</v>
      </c>
      <c r="F120" s="12" t="s">
        <v>35</v>
      </c>
    </row>
    <row r="121" spans="1:6" ht="17.7" customHeight="1" x14ac:dyDescent="0.3">
      <c r="B121" s="144"/>
      <c r="C121" s="146"/>
      <c r="D121" s="146"/>
      <c r="E121" s="20">
        <v>60.75</v>
      </c>
      <c r="F121" s="12" t="s">
        <v>35</v>
      </c>
    </row>
    <row r="122" spans="1:6" ht="17.7" customHeight="1" x14ac:dyDescent="0.3">
      <c r="B122" s="144"/>
      <c r="C122" s="146"/>
      <c r="D122" s="146"/>
      <c r="E122" s="20">
        <v>287.49</v>
      </c>
      <c r="F122" s="12" t="s">
        <v>35</v>
      </c>
    </row>
    <row r="123" spans="1:6" ht="17.7" customHeight="1" x14ac:dyDescent="0.3">
      <c r="B123" s="144"/>
      <c r="C123" s="146"/>
      <c r="D123" s="146"/>
      <c r="E123" s="20">
        <v>136.71</v>
      </c>
      <c r="F123" s="12" t="s">
        <v>35</v>
      </c>
    </row>
    <row r="124" spans="1:6" ht="17.7" customHeight="1" x14ac:dyDescent="0.3">
      <c r="B124" s="144"/>
      <c r="C124" s="146"/>
      <c r="D124" s="146"/>
      <c r="E124" s="20">
        <v>663.23</v>
      </c>
      <c r="F124" s="12" t="s">
        <v>35</v>
      </c>
    </row>
    <row r="125" spans="1:6" ht="17.7" customHeight="1" x14ac:dyDescent="0.3">
      <c r="B125" s="144"/>
      <c r="C125" s="146"/>
      <c r="D125" s="146"/>
      <c r="E125" s="20">
        <v>325.92</v>
      </c>
      <c r="F125" s="12" t="s">
        <v>35</v>
      </c>
    </row>
    <row r="126" spans="1:6" ht="17.7" customHeight="1" x14ac:dyDescent="0.3">
      <c r="B126" s="144"/>
      <c r="C126" s="146"/>
      <c r="D126" s="146"/>
      <c r="E126" s="20">
        <v>666.38</v>
      </c>
      <c r="F126" s="12" t="s">
        <v>35</v>
      </c>
    </row>
    <row r="127" spans="1:6" ht="17.7" customHeight="1" x14ac:dyDescent="0.3">
      <c r="B127" s="144"/>
      <c r="C127" s="146"/>
      <c r="D127" s="146"/>
      <c r="E127" s="20">
        <v>180.56</v>
      </c>
      <c r="F127" s="12" t="s">
        <v>35</v>
      </c>
    </row>
    <row r="128" spans="1:6" ht="17.7" customHeight="1" x14ac:dyDescent="0.3">
      <c r="B128" s="144"/>
      <c r="C128" s="146"/>
      <c r="D128" s="146"/>
      <c r="E128" s="20">
        <v>267.86</v>
      </c>
      <c r="F128" s="12" t="s">
        <v>35</v>
      </c>
    </row>
    <row r="129" spans="2:6" ht="17.7" customHeight="1" x14ac:dyDescent="0.3">
      <c r="B129" s="144"/>
      <c r="C129" s="146"/>
      <c r="D129" s="146"/>
      <c r="E129" s="20">
        <v>408.56</v>
      </c>
      <c r="F129" s="12" t="s">
        <v>35</v>
      </c>
    </row>
    <row r="130" spans="2:6" ht="17.7" customHeight="1" x14ac:dyDescent="0.3">
      <c r="B130" s="144"/>
      <c r="C130" s="146"/>
      <c r="D130" s="146"/>
      <c r="E130" s="20">
        <v>99.31</v>
      </c>
      <c r="F130" s="12" t="s">
        <v>35</v>
      </c>
    </row>
    <row r="131" spans="2:6" ht="17.7" customHeight="1" x14ac:dyDescent="0.3">
      <c r="B131" s="144"/>
      <c r="C131" s="146"/>
      <c r="D131" s="146"/>
      <c r="E131" s="20">
        <v>436.36</v>
      </c>
      <c r="F131" s="12" t="s">
        <v>35</v>
      </c>
    </row>
    <row r="132" spans="2:6" ht="17.7" customHeight="1" x14ac:dyDescent="0.3">
      <c r="B132" s="144"/>
      <c r="C132" s="146"/>
      <c r="D132" s="146"/>
      <c r="E132" s="20">
        <v>823.62</v>
      </c>
      <c r="F132" s="12" t="s">
        <v>35</v>
      </c>
    </row>
    <row r="133" spans="2:6" ht="17.7" customHeight="1" x14ac:dyDescent="0.3">
      <c r="B133" s="144"/>
      <c r="C133" s="146"/>
      <c r="D133" s="146"/>
      <c r="E133" s="20">
        <v>720.5</v>
      </c>
      <c r="F133" s="12" t="s">
        <v>35</v>
      </c>
    </row>
    <row r="134" spans="2:6" ht="17.7" customHeight="1" x14ac:dyDescent="0.3">
      <c r="B134" s="144"/>
      <c r="C134" s="146"/>
      <c r="D134" s="146"/>
      <c r="E134" s="20">
        <v>287.49</v>
      </c>
      <c r="F134" s="12" t="s">
        <v>35</v>
      </c>
    </row>
    <row r="135" spans="2:6" ht="17.7" customHeight="1" x14ac:dyDescent="0.3">
      <c r="B135" s="144"/>
      <c r="C135" s="146"/>
      <c r="D135" s="146"/>
      <c r="E135" s="20">
        <v>888.88</v>
      </c>
      <c r="F135" s="12" t="s">
        <v>35</v>
      </c>
    </row>
    <row r="136" spans="2:6" ht="17.7" customHeight="1" x14ac:dyDescent="0.3">
      <c r="B136" s="144"/>
      <c r="C136" s="146"/>
      <c r="D136" s="146"/>
      <c r="E136" s="20">
        <v>36.880000000000003</v>
      </c>
      <c r="F136" s="12" t="s">
        <v>35</v>
      </c>
    </row>
    <row r="137" spans="2:6" ht="17.7" customHeight="1" x14ac:dyDescent="0.3">
      <c r="B137" s="144"/>
      <c r="C137" s="146"/>
      <c r="D137" s="146"/>
      <c r="E137" s="20">
        <v>224.91</v>
      </c>
      <c r="F137" s="12" t="s">
        <v>35</v>
      </c>
    </row>
    <row r="138" spans="2:6" ht="17.7" customHeight="1" x14ac:dyDescent="0.3">
      <c r="B138" s="144"/>
      <c r="C138" s="146"/>
      <c r="D138" s="146"/>
      <c r="E138" s="20">
        <v>309.54000000000002</v>
      </c>
      <c r="F138" s="12" t="s">
        <v>35</v>
      </c>
    </row>
    <row r="139" spans="2:6" ht="17.7" customHeight="1" x14ac:dyDescent="0.3">
      <c r="B139" s="144"/>
      <c r="C139" s="146"/>
      <c r="D139" s="146"/>
      <c r="E139" s="20">
        <v>297.38</v>
      </c>
      <c r="F139" s="12" t="s">
        <v>35</v>
      </c>
    </row>
    <row r="140" spans="2:6" ht="17.7" customHeight="1" x14ac:dyDescent="0.3">
      <c r="B140" s="144"/>
      <c r="C140" s="146"/>
      <c r="D140" s="146"/>
      <c r="E140" s="20">
        <v>829.24</v>
      </c>
      <c r="F140" s="12" t="s">
        <v>35</v>
      </c>
    </row>
    <row r="141" spans="2:6" ht="17.7" customHeight="1" x14ac:dyDescent="0.3">
      <c r="B141" s="144"/>
      <c r="C141" s="146"/>
      <c r="D141" s="146"/>
      <c r="E141" s="20">
        <v>333.99</v>
      </c>
      <c r="F141" s="12" t="s">
        <v>35</v>
      </c>
    </row>
    <row r="142" spans="2:6" ht="18" customHeight="1" x14ac:dyDescent="0.3">
      <c r="B142" s="127" t="s">
        <v>9</v>
      </c>
      <c r="C142" s="127"/>
      <c r="D142" s="127"/>
      <c r="E142" s="26">
        <f>SUM(E119:E141)</f>
        <v>8644.73</v>
      </c>
      <c r="F142" s="17"/>
    </row>
    <row r="143" spans="2:6" ht="19.45" customHeight="1" x14ac:dyDescent="0.3">
      <c r="B143" s="83" t="s">
        <v>57</v>
      </c>
      <c r="C143" s="86">
        <v>39483344029</v>
      </c>
      <c r="D143" s="82" t="s">
        <v>11</v>
      </c>
      <c r="E143" s="63">
        <v>42</v>
      </c>
      <c r="F143" s="59" t="s">
        <v>34</v>
      </c>
    </row>
    <row r="144" spans="2:6" ht="18" customHeight="1" x14ac:dyDescent="0.3">
      <c r="B144" s="127" t="s">
        <v>9</v>
      </c>
      <c r="C144" s="127"/>
      <c r="D144" s="127"/>
      <c r="E144" s="21">
        <f>SUM(E143:E143)</f>
        <v>42</v>
      </c>
      <c r="F144" s="17"/>
    </row>
    <row r="145" spans="1:6" ht="18" customHeight="1" x14ac:dyDescent="0.3">
      <c r="A145" s="28"/>
      <c r="B145" s="141" t="s">
        <v>27</v>
      </c>
      <c r="C145" s="119">
        <v>44138062462</v>
      </c>
      <c r="D145" s="119" t="s">
        <v>11</v>
      </c>
      <c r="E145" s="20">
        <v>655.14</v>
      </c>
      <c r="F145" s="12" t="s">
        <v>35</v>
      </c>
    </row>
    <row r="146" spans="1:6" ht="18" customHeight="1" x14ac:dyDescent="0.3">
      <c r="A146" s="28"/>
      <c r="B146" s="142"/>
      <c r="C146" s="120"/>
      <c r="D146" s="120"/>
      <c r="E146" s="20">
        <v>442.26</v>
      </c>
      <c r="F146" s="12" t="s">
        <v>35</v>
      </c>
    </row>
    <row r="147" spans="1:6" ht="18" customHeight="1" x14ac:dyDescent="0.3">
      <c r="A147" s="28"/>
      <c r="B147" s="142"/>
      <c r="C147" s="120"/>
      <c r="D147" s="120"/>
      <c r="E147" s="20">
        <v>484.26</v>
      </c>
      <c r="F147" s="12" t="s">
        <v>35</v>
      </c>
    </row>
    <row r="148" spans="1:6" ht="18" customHeight="1" x14ac:dyDescent="0.3">
      <c r="A148" s="28"/>
      <c r="B148" s="142"/>
      <c r="C148" s="120"/>
      <c r="D148" s="120"/>
      <c r="E148" s="20">
        <v>432.18</v>
      </c>
      <c r="F148" s="12" t="s">
        <v>35</v>
      </c>
    </row>
    <row r="149" spans="1:6" ht="18" customHeight="1" x14ac:dyDescent="0.3">
      <c r="A149" s="28"/>
      <c r="B149" s="142"/>
      <c r="C149" s="120"/>
      <c r="D149" s="120"/>
      <c r="E149" s="20">
        <v>368.55</v>
      </c>
      <c r="F149" s="12" t="s">
        <v>35</v>
      </c>
    </row>
    <row r="150" spans="1:6" ht="18" customHeight="1" x14ac:dyDescent="0.3">
      <c r="A150" s="28"/>
      <c r="B150" s="142"/>
      <c r="C150" s="120"/>
      <c r="D150" s="120"/>
      <c r="E150" s="20">
        <v>891.64</v>
      </c>
      <c r="F150" s="12" t="s">
        <v>35</v>
      </c>
    </row>
    <row r="151" spans="1:6" ht="18" customHeight="1" x14ac:dyDescent="0.3">
      <c r="A151" s="28"/>
      <c r="B151" s="142"/>
      <c r="C151" s="120"/>
      <c r="D151" s="120"/>
      <c r="E151" s="20">
        <v>417.49</v>
      </c>
      <c r="F151" s="12" t="s">
        <v>35</v>
      </c>
    </row>
    <row r="152" spans="1:6" ht="18" customHeight="1" x14ac:dyDescent="0.3">
      <c r="A152" s="28"/>
      <c r="B152" s="142"/>
      <c r="C152" s="120"/>
      <c r="D152" s="120"/>
      <c r="E152" s="20">
        <v>491.4</v>
      </c>
      <c r="F152" s="12" t="s">
        <v>35</v>
      </c>
    </row>
    <row r="153" spans="1:6" ht="18" customHeight="1" x14ac:dyDescent="0.3">
      <c r="A153" s="28"/>
      <c r="B153" s="142"/>
      <c r="C153" s="120"/>
      <c r="D153" s="120"/>
      <c r="E153" s="20">
        <v>561.95000000000005</v>
      </c>
      <c r="F153" s="12" t="s">
        <v>35</v>
      </c>
    </row>
    <row r="154" spans="1:6" ht="18" customHeight="1" x14ac:dyDescent="0.3">
      <c r="A154" s="28"/>
      <c r="B154" s="142"/>
      <c r="C154" s="120"/>
      <c r="D154" s="120"/>
      <c r="E154" s="20">
        <v>635.53</v>
      </c>
      <c r="F154" s="12" t="s">
        <v>35</v>
      </c>
    </row>
    <row r="155" spans="1:6" ht="18" customHeight="1" x14ac:dyDescent="0.3">
      <c r="A155" s="28"/>
      <c r="B155" s="142"/>
      <c r="C155" s="120"/>
      <c r="D155" s="120"/>
      <c r="E155" s="20">
        <v>697.79</v>
      </c>
      <c r="F155" s="12" t="s">
        <v>35</v>
      </c>
    </row>
    <row r="156" spans="1:6" ht="18" customHeight="1" x14ac:dyDescent="0.3">
      <c r="A156" s="28"/>
      <c r="B156" s="142"/>
      <c r="C156" s="120"/>
      <c r="D156" s="120"/>
      <c r="E156" s="20">
        <v>245.7</v>
      </c>
      <c r="F156" s="12" t="s">
        <v>35</v>
      </c>
    </row>
    <row r="157" spans="1:6" ht="18" customHeight="1" x14ac:dyDescent="0.3">
      <c r="A157" s="28"/>
      <c r="B157" s="142"/>
      <c r="C157" s="120"/>
      <c r="D157" s="120"/>
      <c r="E157" s="20">
        <v>352.17</v>
      </c>
      <c r="F157" s="12" t="s">
        <v>35</v>
      </c>
    </row>
    <row r="158" spans="1:6" ht="18" customHeight="1" x14ac:dyDescent="0.3">
      <c r="A158" s="28"/>
      <c r="B158" s="142"/>
      <c r="C158" s="120"/>
      <c r="D158" s="120"/>
      <c r="E158" s="20">
        <v>1089.08</v>
      </c>
      <c r="F158" s="12" t="s">
        <v>35</v>
      </c>
    </row>
    <row r="159" spans="1:6" ht="18" customHeight="1" x14ac:dyDescent="0.3">
      <c r="A159" s="28"/>
      <c r="B159" s="142"/>
      <c r="C159" s="120"/>
      <c r="D159" s="120"/>
      <c r="E159" s="20">
        <v>512.66</v>
      </c>
      <c r="F159" s="12" t="s">
        <v>35</v>
      </c>
    </row>
    <row r="160" spans="1:6" ht="18" customHeight="1" x14ac:dyDescent="0.3">
      <c r="A160" s="28"/>
      <c r="B160" s="142"/>
      <c r="C160" s="120"/>
      <c r="D160" s="120"/>
      <c r="E160" s="20">
        <v>863.39</v>
      </c>
      <c r="F160" s="12" t="s">
        <v>35</v>
      </c>
    </row>
    <row r="161" spans="1:6" ht="18" customHeight="1" x14ac:dyDescent="0.3">
      <c r="A161" s="28"/>
      <c r="B161" s="142"/>
      <c r="C161" s="120"/>
      <c r="D161" s="120"/>
      <c r="E161" s="20">
        <v>292.77999999999997</v>
      </c>
      <c r="F161" s="12" t="s">
        <v>35</v>
      </c>
    </row>
    <row r="162" spans="1:6" ht="18" customHeight="1" x14ac:dyDescent="0.3">
      <c r="A162" s="28"/>
      <c r="B162" s="142"/>
      <c r="C162" s="120"/>
      <c r="D162" s="120"/>
      <c r="E162" s="20">
        <v>423.23</v>
      </c>
      <c r="F162" s="12" t="s">
        <v>35</v>
      </c>
    </row>
    <row r="163" spans="1:6" ht="18" customHeight="1" x14ac:dyDescent="0.3">
      <c r="A163" s="28"/>
      <c r="B163" s="142"/>
      <c r="C163" s="120"/>
      <c r="D163" s="120"/>
      <c r="E163" s="20">
        <v>489.3</v>
      </c>
      <c r="F163" s="12" t="s">
        <v>35</v>
      </c>
    </row>
    <row r="164" spans="1:6" ht="18" customHeight="1" x14ac:dyDescent="0.3">
      <c r="A164" s="51"/>
      <c r="B164" s="133" t="s">
        <v>9</v>
      </c>
      <c r="C164" s="134"/>
      <c r="D164" s="135"/>
      <c r="E164" s="21">
        <f>SUM(E145:E163)</f>
        <v>10346.499999999998</v>
      </c>
      <c r="F164" s="16"/>
    </row>
    <row r="165" spans="1:6" ht="18" customHeight="1" x14ac:dyDescent="0.3">
      <c r="A165" s="51"/>
      <c r="B165" s="102" t="s">
        <v>45</v>
      </c>
      <c r="C165" s="103">
        <v>64546066176</v>
      </c>
      <c r="D165" s="103" t="s">
        <v>5</v>
      </c>
      <c r="E165" s="56">
        <v>56.88</v>
      </c>
      <c r="F165" s="87" t="s">
        <v>34</v>
      </c>
    </row>
    <row r="166" spans="1:6" ht="18" customHeight="1" x14ac:dyDescent="0.3">
      <c r="A166" s="51"/>
      <c r="B166" s="102"/>
      <c r="C166" s="103"/>
      <c r="D166" s="103"/>
      <c r="E166" s="56">
        <v>40.9</v>
      </c>
      <c r="F166" s="87" t="s">
        <v>34</v>
      </c>
    </row>
    <row r="167" spans="1:6" ht="18" customHeight="1" x14ac:dyDescent="0.3">
      <c r="A167" s="51"/>
      <c r="B167" s="102"/>
      <c r="C167" s="103"/>
      <c r="D167" s="103"/>
      <c r="E167" s="56">
        <v>248.85</v>
      </c>
      <c r="F167" s="87" t="s">
        <v>87</v>
      </c>
    </row>
    <row r="168" spans="1:6" ht="18" customHeight="1" x14ac:dyDescent="0.3">
      <c r="B168" s="136" t="s">
        <v>9</v>
      </c>
      <c r="C168" s="137"/>
      <c r="D168" s="138"/>
      <c r="E168" s="21">
        <f>SUM(E165:E167)</f>
        <v>346.63</v>
      </c>
      <c r="F168" s="16"/>
    </row>
    <row r="169" spans="1:6" ht="18" customHeight="1" x14ac:dyDescent="0.3">
      <c r="B169" s="91" t="s">
        <v>73</v>
      </c>
      <c r="C169" s="92">
        <v>10543181635</v>
      </c>
      <c r="D169" s="92" t="s">
        <v>5</v>
      </c>
      <c r="E169" s="20">
        <v>170</v>
      </c>
      <c r="F169" s="87" t="s">
        <v>34</v>
      </c>
    </row>
    <row r="170" spans="1:6" ht="18" customHeight="1" x14ac:dyDescent="0.3">
      <c r="B170" s="124" t="s">
        <v>9</v>
      </c>
      <c r="C170" s="125"/>
      <c r="D170" s="126"/>
      <c r="E170" s="21">
        <f>SUM(E169:E169)</f>
        <v>170</v>
      </c>
      <c r="F170" s="16"/>
    </row>
    <row r="171" spans="1:6" ht="18" customHeight="1" x14ac:dyDescent="0.3">
      <c r="B171" s="106" t="s">
        <v>39</v>
      </c>
      <c r="C171" s="107">
        <v>42255248046</v>
      </c>
      <c r="D171" s="107" t="s">
        <v>40</v>
      </c>
      <c r="E171" s="96">
        <v>586.01</v>
      </c>
      <c r="F171" s="12" t="s">
        <v>35</v>
      </c>
    </row>
    <row r="172" spans="1:6" ht="18" customHeight="1" x14ac:dyDescent="0.3">
      <c r="B172" s="106"/>
      <c r="C172" s="107"/>
      <c r="D172" s="107"/>
      <c r="E172" s="96">
        <v>473.13</v>
      </c>
      <c r="F172" s="12" t="s">
        <v>35</v>
      </c>
    </row>
    <row r="173" spans="1:6" ht="18" customHeight="1" x14ac:dyDescent="0.3">
      <c r="B173" s="106"/>
      <c r="C173" s="107"/>
      <c r="D173" s="107"/>
      <c r="E173" s="56">
        <v>327.75</v>
      </c>
      <c r="F173" s="12" t="s">
        <v>35</v>
      </c>
    </row>
    <row r="174" spans="1:6" ht="18" customHeight="1" x14ac:dyDescent="0.3">
      <c r="B174" s="124" t="s">
        <v>9</v>
      </c>
      <c r="C174" s="125"/>
      <c r="D174" s="126"/>
      <c r="E174" s="6">
        <f>SUM(E171:E173)</f>
        <v>1386.8899999999999</v>
      </c>
      <c r="F174" s="16"/>
    </row>
    <row r="175" spans="1:6" ht="18" customHeight="1" x14ac:dyDescent="0.3">
      <c r="B175" s="102" t="s">
        <v>56</v>
      </c>
      <c r="C175" s="104" t="s">
        <v>50</v>
      </c>
      <c r="D175" s="103" t="s">
        <v>11</v>
      </c>
      <c r="E175" s="96">
        <v>21.9</v>
      </c>
      <c r="F175" s="18" t="s">
        <v>52</v>
      </c>
    </row>
    <row r="176" spans="1:6" ht="18" customHeight="1" x14ac:dyDescent="0.3">
      <c r="B176" s="102"/>
      <c r="C176" s="104"/>
      <c r="D176" s="103"/>
      <c r="E176" s="96">
        <v>259.49</v>
      </c>
      <c r="F176" s="18" t="s">
        <v>52</v>
      </c>
    </row>
    <row r="177" spans="1:6" ht="18" customHeight="1" x14ac:dyDescent="0.3">
      <c r="B177" s="102"/>
      <c r="C177" s="104"/>
      <c r="D177" s="103"/>
      <c r="E177" s="96">
        <v>43.8</v>
      </c>
      <c r="F177" s="18" t="s">
        <v>52</v>
      </c>
    </row>
    <row r="178" spans="1:6" ht="18" customHeight="1" x14ac:dyDescent="0.3">
      <c r="B178" s="102"/>
      <c r="C178" s="104"/>
      <c r="D178" s="103"/>
      <c r="E178" s="96">
        <v>24.55</v>
      </c>
      <c r="F178" s="18" t="s">
        <v>52</v>
      </c>
    </row>
    <row r="179" spans="1:6" ht="18" customHeight="1" x14ac:dyDescent="0.3">
      <c r="B179" s="102"/>
      <c r="C179" s="104"/>
      <c r="D179" s="103"/>
      <c r="E179" s="56">
        <v>21.9</v>
      </c>
      <c r="F179" s="18" t="s">
        <v>52</v>
      </c>
    </row>
    <row r="180" spans="1:6" ht="18" customHeight="1" x14ac:dyDescent="0.3">
      <c r="B180" s="124" t="s">
        <v>9</v>
      </c>
      <c r="C180" s="125"/>
      <c r="D180" s="126"/>
      <c r="E180" s="11">
        <f>SUM(E175:E179)</f>
        <v>371.64</v>
      </c>
      <c r="F180" s="16"/>
    </row>
    <row r="181" spans="1:6" ht="18" customHeight="1" x14ac:dyDescent="0.3">
      <c r="B181" s="102" t="s">
        <v>90</v>
      </c>
      <c r="C181" s="103">
        <v>36998794856</v>
      </c>
      <c r="D181" s="103" t="s">
        <v>5</v>
      </c>
      <c r="E181" s="97">
        <v>80</v>
      </c>
      <c r="F181" s="154" t="s">
        <v>117</v>
      </c>
    </row>
    <row r="182" spans="1:6" ht="18" customHeight="1" x14ac:dyDescent="0.3">
      <c r="B182" s="102"/>
      <c r="C182" s="103"/>
      <c r="D182" s="103"/>
      <c r="E182" s="64">
        <v>1594.4</v>
      </c>
      <c r="F182" s="154" t="s">
        <v>117</v>
      </c>
    </row>
    <row r="183" spans="1:6" ht="18" customHeight="1" x14ac:dyDescent="0.3">
      <c r="B183" s="124" t="s">
        <v>9</v>
      </c>
      <c r="C183" s="125"/>
      <c r="D183" s="126"/>
      <c r="E183" s="38">
        <f>SUM(E181:E182)</f>
        <v>1674.4</v>
      </c>
      <c r="F183" s="16"/>
    </row>
    <row r="184" spans="1:6" ht="18" customHeight="1" x14ac:dyDescent="0.3">
      <c r="B184" s="66" t="s">
        <v>59</v>
      </c>
      <c r="C184" s="67">
        <v>58421021869</v>
      </c>
      <c r="D184" s="67" t="s">
        <v>5</v>
      </c>
      <c r="E184" s="64">
        <v>825.7</v>
      </c>
      <c r="F184" s="87" t="s">
        <v>34</v>
      </c>
    </row>
    <row r="185" spans="1:6" ht="18" customHeight="1" x14ac:dyDescent="0.3">
      <c r="B185" s="124" t="s">
        <v>9</v>
      </c>
      <c r="C185" s="125"/>
      <c r="D185" s="126"/>
      <c r="E185" s="38">
        <f>SUM(E184:E184)</f>
        <v>825.7</v>
      </c>
      <c r="F185" s="16"/>
    </row>
    <row r="186" spans="1:6" ht="18" customHeight="1" x14ac:dyDescent="0.3">
      <c r="A186" s="28"/>
      <c r="B186" s="76" t="s">
        <v>63</v>
      </c>
      <c r="C186" s="85">
        <v>87311810356</v>
      </c>
      <c r="D186" s="85" t="s">
        <v>5</v>
      </c>
      <c r="E186" s="54">
        <v>81.150000000000006</v>
      </c>
      <c r="F186" s="57" t="s">
        <v>37</v>
      </c>
    </row>
    <row r="187" spans="1:6" ht="18" customHeight="1" x14ac:dyDescent="0.3">
      <c r="B187" s="25" t="s">
        <v>9</v>
      </c>
      <c r="C187" s="29"/>
      <c r="D187" s="29"/>
      <c r="E187" s="23">
        <f>SUM(E186:E186)</f>
        <v>81.150000000000006</v>
      </c>
      <c r="F187" s="24"/>
    </row>
    <row r="188" spans="1:6" ht="15.85" customHeight="1" x14ac:dyDescent="0.3">
      <c r="A188" s="51"/>
      <c r="B188" s="121" t="s">
        <v>60</v>
      </c>
      <c r="C188" s="122" t="s">
        <v>62</v>
      </c>
      <c r="D188" s="123" t="s">
        <v>61</v>
      </c>
      <c r="E188" s="50">
        <v>96</v>
      </c>
      <c r="F188" s="59" t="s">
        <v>34</v>
      </c>
    </row>
    <row r="189" spans="1:6" ht="15.85" customHeight="1" x14ac:dyDescent="0.3">
      <c r="A189" s="51"/>
      <c r="B189" s="121"/>
      <c r="C189" s="122"/>
      <c r="D189" s="123"/>
      <c r="E189" s="50">
        <v>756.39</v>
      </c>
      <c r="F189" s="59" t="s">
        <v>34</v>
      </c>
    </row>
    <row r="190" spans="1:6" ht="15.85" customHeight="1" x14ac:dyDescent="0.3">
      <c r="A190" s="51"/>
      <c r="B190" s="121"/>
      <c r="C190" s="122"/>
      <c r="D190" s="123"/>
      <c r="E190" s="50">
        <v>315.57</v>
      </c>
      <c r="F190" s="59" t="s">
        <v>34</v>
      </c>
    </row>
    <row r="191" spans="1:6" ht="15.85" customHeight="1" x14ac:dyDescent="0.3">
      <c r="A191" s="51"/>
      <c r="B191" s="121"/>
      <c r="C191" s="122"/>
      <c r="D191" s="123"/>
      <c r="E191" s="50">
        <v>645</v>
      </c>
      <c r="F191" s="59" t="s">
        <v>34</v>
      </c>
    </row>
    <row r="192" spans="1:6" ht="15.85" customHeight="1" x14ac:dyDescent="0.3">
      <c r="A192" s="51"/>
      <c r="B192" s="121"/>
      <c r="C192" s="122"/>
      <c r="D192" s="123"/>
      <c r="E192" s="50">
        <v>102.9</v>
      </c>
      <c r="F192" s="59" t="s">
        <v>34</v>
      </c>
    </row>
    <row r="193" spans="1:6" ht="15.85" customHeight="1" x14ac:dyDescent="0.3">
      <c r="A193" s="51"/>
      <c r="B193" s="32" t="s">
        <v>9</v>
      </c>
      <c r="C193" s="34"/>
      <c r="D193" s="33"/>
      <c r="E193" s="35">
        <f>SUM(E188:E192)</f>
        <v>1915.8600000000001</v>
      </c>
      <c r="F193" s="65"/>
    </row>
    <row r="194" spans="1:6" ht="15.85" customHeight="1" x14ac:dyDescent="0.3">
      <c r="A194" s="51"/>
      <c r="B194" s="49" t="s">
        <v>76</v>
      </c>
      <c r="C194" s="52" t="s">
        <v>77</v>
      </c>
      <c r="D194" s="53" t="s">
        <v>78</v>
      </c>
      <c r="E194" s="50">
        <v>376.25</v>
      </c>
      <c r="F194" s="59" t="s">
        <v>36</v>
      </c>
    </row>
    <row r="195" spans="1:6" ht="15.85" customHeight="1" x14ac:dyDescent="0.3">
      <c r="A195" s="51"/>
      <c r="B195" s="32" t="s">
        <v>9</v>
      </c>
      <c r="C195" s="34"/>
      <c r="D195" s="33"/>
      <c r="E195" s="35">
        <f>SUM(E194:E194)</f>
        <v>376.25</v>
      </c>
      <c r="F195" s="65"/>
    </row>
    <row r="196" spans="1:6" ht="15.85" customHeight="1" x14ac:dyDescent="0.3">
      <c r="A196" s="51"/>
      <c r="B196" s="147" t="s">
        <v>64</v>
      </c>
      <c r="C196" s="149">
        <v>92188488799</v>
      </c>
      <c r="D196" s="151" t="s">
        <v>46</v>
      </c>
      <c r="E196" s="54">
        <v>51.26</v>
      </c>
      <c r="F196" s="57" t="s">
        <v>37</v>
      </c>
    </row>
    <row r="197" spans="1:6" ht="15.85" customHeight="1" x14ac:dyDescent="0.3">
      <c r="A197" s="51"/>
      <c r="B197" s="148"/>
      <c r="C197" s="150"/>
      <c r="D197" s="151"/>
      <c r="E197" s="54">
        <v>51.26</v>
      </c>
      <c r="F197" s="57" t="s">
        <v>37</v>
      </c>
    </row>
    <row r="198" spans="1:6" ht="15.85" customHeight="1" x14ac:dyDescent="0.3">
      <c r="A198" s="51"/>
      <c r="B198" s="37" t="s">
        <v>9</v>
      </c>
      <c r="C198" s="48"/>
      <c r="D198" s="36"/>
      <c r="E198" s="23">
        <f>SUM(E196:E197)</f>
        <v>102.52</v>
      </c>
      <c r="F198" s="65"/>
    </row>
    <row r="199" spans="1:6" ht="15.85" customHeight="1" x14ac:dyDescent="0.3">
      <c r="A199" s="51"/>
      <c r="B199" s="88" t="s">
        <v>66</v>
      </c>
      <c r="C199" s="89" t="s">
        <v>67</v>
      </c>
      <c r="D199" s="90" t="s">
        <v>11</v>
      </c>
      <c r="E199" s="54">
        <v>111</v>
      </c>
      <c r="F199" s="59" t="s">
        <v>34</v>
      </c>
    </row>
    <row r="200" spans="1:6" ht="15.85" customHeight="1" x14ac:dyDescent="0.3">
      <c r="A200" s="51"/>
      <c r="B200" s="37" t="s">
        <v>51</v>
      </c>
      <c r="C200" s="58"/>
      <c r="D200" s="36"/>
      <c r="E200" s="47">
        <f>SUM(E199:E199)</f>
        <v>111</v>
      </c>
      <c r="F200" s="65"/>
    </row>
    <row r="201" spans="1:6" ht="15.85" customHeight="1" x14ac:dyDescent="0.3">
      <c r="B201" s="115" t="s">
        <v>55</v>
      </c>
      <c r="C201" s="100">
        <v>70140364776</v>
      </c>
      <c r="D201" s="100" t="s">
        <v>11</v>
      </c>
      <c r="E201" s="30">
        <v>26.39</v>
      </c>
      <c r="F201" s="60" t="s">
        <v>118</v>
      </c>
    </row>
    <row r="202" spans="1:6" ht="15.85" customHeight="1" x14ac:dyDescent="0.3">
      <c r="B202" s="116"/>
      <c r="C202" s="113"/>
      <c r="D202" s="113"/>
      <c r="E202" s="30">
        <v>2889.36</v>
      </c>
      <c r="F202" s="60" t="s">
        <v>21</v>
      </c>
    </row>
    <row r="203" spans="1:6" ht="15.85" customHeight="1" x14ac:dyDescent="0.3">
      <c r="B203" s="116"/>
      <c r="C203" s="113"/>
      <c r="D203" s="113"/>
      <c r="E203" s="30">
        <v>687.4</v>
      </c>
      <c r="F203" s="60" t="s">
        <v>21</v>
      </c>
    </row>
    <row r="204" spans="1:6" ht="15.85" customHeight="1" x14ac:dyDescent="0.3">
      <c r="B204" s="116"/>
      <c r="C204" s="113"/>
      <c r="D204" s="113"/>
      <c r="E204" s="30">
        <v>318.95</v>
      </c>
      <c r="F204" s="60" t="s">
        <v>21</v>
      </c>
    </row>
    <row r="205" spans="1:6" ht="15.85" customHeight="1" x14ac:dyDescent="0.3">
      <c r="B205" s="37" t="s">
        <v>51</v>
      </c>
      <c r="C205" s="77"/>
      <c r="D205" s="81"/>
      <c r="E205" s="23">
        <f>SUM(E201:E204)</f>
        <v>3922.1</v>
      </c>
      <c r="F205" s="65"/>
    </row>
    <row r="206" spans="1:6" ht="15.85" customHeight="1" x14ac:dyDescent="0.3">
      <c r="B206" s="108" t="s">
        <v>53</v>
      </c>
      <c r="C206" s="114">
        <v>7179054100</v>
      </c>
      <c r="D206" s="114" t="s">
        <v>5</v>
      </c>
      <c r="E206" s="54">
        <v>680</v>
      </c>
      <c r="F206" s="60" t="s">
        <v>47</v>
      </c>
    </row>
    <row r="207" spans="1:6" ht="15.85" customHeight="1" x14ac:dyDescent="0.3">
      <c r="B207" s="108"/>
      <c r="C207" s="114"/>
      <c r="D207" s="114"/>
      <c r="E207" s="54">
        <v>253.75</v>
      </c>
      <c r="F207" s="60" t="s">
        <v>47</v>
      </c>
    </row>
    <row r="208" spans="1:6" ht="15.85" customHeight="1" x14ac:dyDescent="0.3">
      <c r="B208" s="108"/>
      <c r="C208" s="114"/>
      <c r="D208" s="114"/>
      <c r="E208" s="54">
        <v>252.5</v>
      </c>
      <c r="F208" s="60" t="s">
        <v>47</v>
      </c>
    </row>
    <row r="209" spans="1:6" ht="15.85" customHeight="1" x14ac:dyDescent="0.3">
      <c r="A209" s="28"/>
      <c r="B209" s="44" t="s">
        <v>51</v>
      </c>
      <c r="C209" s="41"/>
      <c r="D209" s="43"/>
      <c r="E209" s="39">
        <f>SUM(E206:E208)</f>
        <v>1186.25</v>
      </c>
      <c r="F209" s="65"/>
    </row>
    <row r="210" spans="1:6" ht="15.85" customHeight="1" x14ac:dyDescent="0.3">
      <c r="A210" s="28"/>
      <c r="B210" s="108" t="s">
        <v>54</v>
      </c>
      <c r="C210" s="109">
        <v>363177306</v>
      </c>
      <c r="D210" s="109" t="s">
        <v>11</v>
      </c>
      <c r="E210" s="95">
        <v>252.16</v>
      </c>
      <c r="F210" s="60" t="s">
        <v>47</v>
      </c>
    </row>
    <row r="211" spans="1:6" ht="15.85" customHeight="1" x14ac:dyDescent="0.3">
      <c r="A211" s="28"/>
      <c r="B211" s="108"/>
      <c r="C211" s="110"/>
      <c r="D211" s="110"/>
      <c r="E211" s="95">
        <v>158.63</v>
      </c>
      <c r="F211" s="60" t="s">
        <v>47</v>
      </c>
    </row>
    <row r="212" spans="1:6" ht="15.85" customHeight="1" x14ac:dyDescent="0.3">
      <c r="A212" s="28"/>
      <c r="B212" s="108"/>
      <c r="C212" s="110"/>
      <c r="D212" s="110"/>
      <c r="E212" s="95">
        <v>55.29</v>
      </c>
      <c r="F212" s="60" t="s">
        <v>47</v>
      </c>
    </row>
    <row r="213" spans="1:6" ht="15.85" customHeight="1" x14ac:dyDescent="0.3">
      <c r="A213" s="28"/>
      <c r="B213" s="108"/>
      <c r="C213" s="111"/>
      <c r="D213" s="111"/>
      <c r="E213" s="54">
        <v>84.54</v>
      </c>
      <c r="F213" s="60" t="s">
        <v>47</v>
      </c>
    </row>
    <row r="214" spans="1:6" ht="15.85" customHeight="1" x14ac:dyDescent="0.3">
      <c r="A214" s="28"/>
      <c r="B214" s="42" t="s">
        <v>9</v>
      </c>
      <c r="C214" s="41"/>
      <c r="D214" s="43"/>
      <c r="E214" s="39">
        <f>SUM(E210:E213)</f>
        <v>550.62</v>
      </c>
      <c r="F214" s="65"/>
    </row>
    <row r="215" spans="1:6" ht="15.85" customHeight="1" x14ac:dyDescent="0.3">
      <c r="A215" s="51"/>
      <c r="B215" s="70" t="s">
        <v>81</v>
      </c>
      <c r="C215" s="71">
        <v>77886974479</v>
      </c>
      <c r="D215" s="71" t="s">
        <v>5</v>
      </c>
      <c r="E215" s="30">
        <v>382.5</v>
      </c>
      <c r="F215" s="60" t="s">
        <v>86</v>
      </c>
    </row>
    <row r="216" spans="1:6" ht="15.85" customHeight="1" x14ac:dyDescent="0.3">
      <c r="A216" s="51"/>
      <c r="B216" s="42" t="s">
        <v>9</v>
      </c>
      <c r="C216" s="41"/>
      <c r="D216" s="43"/>
      <c r="E216" s="39">
        <f>SUM(E215:E215)</f>
        <v>382.5</v>
      </c>
      <c r="F216" s="65"/>
    </row>
    <row r="217" spans="1:6" ht="15.85" customHeight="1" x14ac:dyDescent="0.3">
      <c r="A217" s="51"/>
      <c r="B217" s="78" t="s">
        <v>72</v>
      </c>
      <c r="C217" s="75">
        <v>77738058360</v>
      </c>
      <c r="D217" s="75" t="s">
        <v>5</v>
      </c>
      <c r="E217" s="30">
        <v>162.5</v>
      </c>
      <c r="F217" s="60" t="s">
        <v>70</v>
      </c>
    </row>
    <row r="218" spans="1:6" ht="15.85" customHeight="1" x14ac:dyDescent="0.3">
      <c r="A218" s="51"/>
      <c r="B218" s="42" t="s">
        <v>9</v>
      </c>
      <c r="C218" s="41"/>
      <c r="D218" s="43"/>
      <c r="E218" s="39">
        <f>SUM(E217:E217)</f>
        <v>162.5</v>
      </c>
      <c r="F218" s="40"/>
    </row>
    <row r="219" spans="1:6" ht="15.85" customHeight="1" x14ac:dyDescent="0.3">
      <c r="A219" s="51"/>
      <c r="B219" s="84" t="s">
        <v>82</v>
      </c>
      <c r="C219" s="85">
        <v>68419124305</v>
      </c>
      <c r="D219" s="85" t="s">
        <v>5</v>
      </c>
      <c r="E219" s="30">
        <v>10.62</v>
      </c>
      <c r="F219" s="60" t="s">
        <v>24</v>
      </c>
    </row>
    <row r="220" spans="1:6" ht="15.85" customHeight="1" x14ac:dyDescent="0.3">
      <c r="A220" s="51"/>
      <c r="B220" s="42" t="s">
        <v>9</v>
      </c>
      <c r="C220" s="41"/>
      <c r="D220" s="43"/>
      <c r="E220" s="39">
        <v>10.62</v>
      </c>
      <c r="F220" s="40"/>
    </row>
    <row r="221" spans="1:6" ht="15.85" customHeight="1" x14ac:dyDescent="0.3">
      <c r="A221" s="51"/>
      <c r="B221" s="80" t="s">
        <v>69</v>
      </c>
      <c r="C221" s="79">
        <v>28579840610</v>
      </c>
      <c r="D221" s="79" t="s">
        <v>11</v>
      </c>
      <c r="E221" s="30">
        <v>99.54</v>
      </c>
      <c r="F221" s="60" t="s">
        <v>71</v>
      </c>
    </row>
    <row r="222" spans="1:6" ht="15.85" customHeight="1" x14ac:dyDescent="0.3">
      <c r="A222" s="51"/>
      <c r="B222" s="42" t="s">
        <v>9</v>
      </c>
      <c r="C222" s="41"/>
      <c r="D222" s="43"/>
      <c r="E222" s="39">
        <v>99.54</v>
      </c>
      <c r="F222" s="40"/>
    </row>
    <row r="223" spans="1:6" ht="15.85" customHeight="1" x14ac:dyDescent="0.3">
      <c r="A223" s="51"/>
      <c r="B223" s="84" t="s">
        <v>91</v>
      </c>
      <c r="C223" s="85">
        <v>95132059021</v>
      </c>
      <c r="D223" s="85" t="s">
        <v>46</v>
      </c>
      <c r="E223" s="30">
        <v>180</v>
      </c>
      <c r="F223" s="60" t="s">
        <v>47</v>
      </c>
    </row>
    <row r="224" spans="1:6" ht="15.85" customHeight="1" x14ac:dyDescent="0.3">
      <c r="A224" s="51"/>
      <c r="B224" s="42" t="s">
        <v>9</v>
      </c>
      <c r="C224" s="41"/>
      <c r="D224" s="43"/>
      <c r="E224" s="39">
        <v>180</v>
      </c>
      <c r="F224" s="40"/>
    </row>
    <row r="225" spans="1:6" ht="15.85" customHeight="1" x14ac:dyDescent="0.3">
      <c r="A225" s="51"/>
      <c r="B225" s="98" t="s">
        <v>92</v>
      </c>
      <c r="C225" s="100">
        <v>63603498763</v>
      </c>
      <c r="D225" s="100" t="s">
        <v>5</v>
      </c>
      <c r="E225" s="95">
        <v>494.51</v>
      </c>
      <c r="F225" s="60" t="s">
        <v>47</v>
      </c>
    </row>
    <row r="226" spans="1:6" ht="15.85" customHeight="1" x14ac:dyDescent="0.3">
      <c r="A226" s="51"/>
      <c r="B226" s="112"/>
      <c r="C226" s="113"/>
      <c r="D226" s="113"/>
      <c r="E226" s="30">
        <v>315</v>
      </c>
      <c r="F226" s="60" t="s">
        <v>47</v>
      </c>
    </row>
    <row r="227" spans="1:6" ht="15.85" customHeight="1" x14ac:dyDescent="0.3">
      <c r="A227" s="51"/>
      <c r="B227" s="99"/>
      <c r="C227" s="101"/>
      <c r="D227" s="101"/>
      <c r="E227" s="30">
        <v>609.53</v>
      </c>
      <c r="F227" s="60" t="s">
        <v>47</v>
      </c>
    </row>
    <row r="228" spans="1:6" ht="15.85" customHeight="1" x14ac:dyDescent="0.3">
      <c r="A228" s="51"/>
      <c r="B228" s="42" t="s">
        <v>9</v>
      </c>
      <c r="C228" s="41"/>
      <c r="D228" s="43"/>
      <c r="E228" s="39">
        <f>SUM(E225:E227)</f>
        <v>1419.04</v>
      </c>
      <c r="F228" s="40"/>
    </row>
    <row r="229" spans="1:6" ht="15.85" customHeight="1" x14ac:dyDescent="0.3">
      <c r="A229" s="51"/>
      <c r="B229" s="93" t="s">
        <v>93</v>
      </c>
      <c r="C229" s="90">
        <v>48179966079</v>
      </c>
      <c r="D229" s="90" t="s">
        <v>84</v>
      </c>
      <c r="E229" s="30">
        <v>125</v>
      </c>
      <c r="F229" s="60" t="s">
        <v>36</v>
      </c>
    </row>
    <row r="230" spans="1:6" ht="15.85" customHeight="1" x14ac:dyDescent="0.3">
      <c r="A230" s="51"/>
      <c r="B230" s="42" t="s">
        <v>9</v>
      </c>
      <c r="C230" s="41"/>
      <c r="D230" s="43"/>
      <c r="E230" s="39">
        <v>125</v>
      </c>
      <c r="F230" s="40"/>
    </row>
    <row r="231" spans="1:6" ht="15.85" customHeight="1" x14ac:dyDescent="0.3">
      <c r="A231" s="51"/>
      <c r="B231" s="93" t="s">
        <v>94</v>
      </c>
      <c r="C231" s="90">
        <v>39048902955</v>
      </c>
      <c r="D231" s="90" t="s">
        <v>11</v>
      </c>
      <c r="E231" s="30">
        <v>4594.6899999999996</v>
      </c>
      <c r="F231" s="60" t="s">
        <v>119</v>
      </c>
    </row>
    <row r="232" spans="1:6" ht="15.85" customHeight="1" x14ac:dyDescent="0.3">
      <c r="A232" s="51"/>
      <c r="B232" s="42" t="s">
        <v>9</v>
      </c>
      <c r="C232" s="41"/>
      <c r="D232" s="43"/>
      <c r="E232" s="39">
        <v>4594.6899999999996</v>
      </c>
      <c r="F232" s="40"/>
    </row>
    <row r="233" spans="1:6" ht="15.85" customHeight="1" x14ac:dyDescent="0.3">
      <c r="A233" s="51"/>
      <c r="B233" s="93" t="s">
        <v>95</v>
      </c>
      <c r="C233" s="90">
        <v>85821130368</v>
      </c>
      <c r="D233" s="90" t="s">
        <v>5</v>
      </c>
      <c r="E233" s="30">
        <v>1.66</v>
      </c>
      <c r="F233" s="60" t="s">
        <v>25</v>
      </c>
    </row>
    <row r="234" spans="1:6" ht="15.85" customHeight="1" x14ac:dyDescent="0.3">
      <c r="A234" s="51"/>
      <c r="B234" s="42" t="s">
        <v>9</v>
      </c>
      <c r="C234" s="41"/>
      <c r="D234" s="43"/>
      <c r="E234" s="39">
        <v>1.66</v>
      </c>
      <c r="F234" s="40"/>
    </row>
    <row r="235" spans="1:6" ht="15.85" customHeight="1" x14ac:dyDescent="0.3">
      <c r="A235" s="51"/>
      <c r="B235" s="93" t="s">
        <v>96</v>
      </c>
      <c r="C235" s="90">
        <v>74006494666</v>
      </c>
      <c r="D235" s="90" t="s">
        <v>11</v>
      </c>
      <c r="E235" s="30">
        <v>43</v>
      </c>
      <c r="F235" s="60" t="s">
        <v>36</v>
      </c>
    </row>
    <row r="236" spans="1:6" ht="15.85" customHeight="1" x14ac:dyDescent="0.3">
      <c r="A236" s="51"/>
      <c r="B236" s="42" t="s">
        <v>9</v>
      </c>
      <c r="C236" s="41"/>
      <c r="D236" s="43"/>
      <c r="E236" s="39">
        <v>43</v>
      </c>
      <c r="F236" s="40"/>
    </row>
    <row r="237" spans="1:6" ht="15.85" customHeight="1" x14ac:dyDescent="0.3">
      <c r="A237" s="51"/>
      <c r="B237" s="98" t="s">
        <v>97</v>
      </c>
      <c r="C237" s="100">
        <v>89407840770</v>
      </c>
      <c r="D237" s="100" t="s">
        <v>11</v>
      </c>
      <c r="E237" s="95">
        <v>135.41</v>
      </c>
      <c r="F237" s="60" t="s">
        <v>87</v>
      </c>
    </row>
    <row r="238" spans="1:6" ht="15.85" customHeight="1" x14ac:dyDescent="0.3">
      <c r="A238" s="51"/>
      <c r="B238" s="99"/>
      <c r="C238" s="101"/>
      <c r="D238" s="101"/>
      <c r="E238" s="30">
        <v>135.41</v>
      </c>
      <c r="F238" s="60" t="s">
        <v>87</v>
      </c>
    </row>
    <row r="239" spans="1:6" ht="15.85" customHeight="1" x14ac:dyDescent="0.3">
      <c r="A239" s="51"/>
      <c r="B239" s="42" t="s">
        <v>9</v>
      </c>
      <c r="C239" s="41"/>
      <c r="D239" s="43"/>
      <c r="E239" s="39">
        <f>SUM(E237:E238)</f>
        <v>270.82</v>
      </c>
      <c r="F239" s="40"/>
    </row>
    <row r="240" spans="1:6" ht="15.85" customHeight="1" x14ac:dyDescent="0.3">
      <c r="A240" s="51"/>
      <c r="B240" s="98" t="s">
        <v>98</v>
      </c>
      <c r="C240" s="100">
        <v>51627797630</v>
      </c>
      <c r="D240" s="100" t="s">
        <v>11</v>
      </c>
      <c r="E240" s="95">
        <v>415.21</v>
      </c>
      <c r="F240" s="60" t="s">
        <v>87</v>
      </c>
    </row>
    <row r="241" spans="1:6" ht="15.85" customHeight="1" x14ac:dyDescent="0.3">
      <c r="A241" s="51"/>
      <c r="B241" s="99"/>
      <c r="C241" s="101"/>
      <c r="D241" s="101"/>
      <c r="E241" s="30">
        <v>415.21</v>
      </c>
      <c r="F241" s="60" t="s">
        <v>87</v>
      </c>
    </row>
    <row r="242" spans="1:6" ht="15.85" customHeight="1" x14ac:dyDescent="0.3">
      <c r="A242" s="51"/>
      <c r="B242" s="42" t="s">
        <v>9</v>
      </c>
      <c r="C242" s="41"/>
      <c r="D242" s="43"/>
      <c r="E242" s="39">
        <f>SUM(E240:E241)</f>
        <v>830.42</v>
      </c>
      <c r="F242" s="40"/>
    </row>
    <row r="243" spans="1:6" ht="15.85" customHeight="1" x14ac:dyDescent="0.3">
      <c r="A243" s="51"/>
      <c r="B243" s="98" t="s">
        <v>99</v>
      </c>
      <c r="C243" s="100">
        <v>43158005754</v>
      </c>
      <c r="D243" s="100" t="s">
        <v>11</v>
      </c>
      <c r="E243" s="95">
        <v>206.34</v>
      </c>
      <c r="F243" s="60" t="s">
        <v>47</v>
      </c>
    </row>
    <row r="244" spans="1:6" ht="15.85" customHeight="1" x14ac:dyDescent="0.3">
      <c r="A244" s="51"/>
      <c r="B244" s="99"/>
      <c r="C244" s="101"/>
      <c r="D244" s="101"/>
      <c r="E244" s="30">
        <v>188.15</v>
      </c>
      <c r="F244" s="60" t="s">
        <v>47</v>
      </c>
    </row>
    <row r="245" spans="1:6" ht="15.85" customHeight="1" x14ac:dyDescent="0.3">
      <c r="A245" s="51"/>
      <c r="B245" s="42" t="s">
        <v>9</v>
      </c>
      <c r="C245" s="41"/>
      <c r="D245" s="43"/>
      <c r="E245" s="39">
        <f>SUM(E243:E244)</f>
        <v>394.49</v>
      </c>
      <c r="F245" s="40"/>
    </row>
    <row r="246" spans="1:6" ht="15.85" customHeight="1" x14ac:dyDescent="0.3">
      <c r="A246" s="51"/>
      <c r="B246" s="98" t="s">
        <v>100</v>
      </c>
      <c r="C246" s="100">
        <v>20752352202</v>
      </c>
      <c r="D246" s="100" t="s">
        <v>11</v>
      </c>
      <c r="E246" s="95">
        <v>54.64</v>
      </c>
      <c r="F246" s="60" t="s">
        <v>52</v>
      </c>
    </row>
    <row r="247" spans="1:6" ht="15.85" customHeight="1" x14ac:dyDescent="0.3">
      <c r="A247" s="51"/>
      <c r="B247" s="99"/>
      <c r="C247" s="101"/>
      <c r="D247" s="101"/>
      <c r="E247" s="30">
        <v>54.64</v>
      </c>
      <c r="F247" s="60" t="s">
        <v>52</v>
      </c>
    </row>
    <row r="248" spans="1:6" ht="15.85" customHeight="1" x14ac:dyDescent="0.3">
      <c r="A248" s="51"/>
      <c r="B248" s="42" t="s">
        <v>9</v>
      </c>
      <c r="C248" s="41"/>
      <c r="D248" s="43"/>
      <c r="E248" s="39">
        <f>SUM(E246:E247)</f>
        <v>109.28</v>
      </c>
      <c r="F248" s="40"/>
    </row>
    <row r="249" spans="1:6" ht="15.85" customHeight="1" x14ac:dyDescent="0.3">
      <c r="A249" s="51"/>
      <c r="B249" s="93" t="s">
        <v>102</v>
      </c>
      <c r="C249" s="89" t="s">
        <v>101</v>
      </c>
      <c r="D249" s="90" t="s">
        <v>5</v>
      </c>
      <c r="E249" s="30">
        <v>239.44</v>
      </c>
      <c r="F249" s="60" t="s">
        <v>47</v>
      </c>
    </row>
    <row r="250" spans="1:6" ht="15.85" customHeight="1" x14ac:dyDescent="0.3">
      <c r="A250" s="51"/>
      <c r="B250" s="42" t="s">
        <v>9</v>
      </c>
      <c r="C250" s="41"/>
      <c r="D250" s="43"/>
      <c r="E250" s="39">
        <v>239.44</v>
      </c>
      <c r="F250" s="40"/>
    </row>
    <row r="251" spans="1:6" ht="15.85" customHeight="1" x14ac:dyDescent="0.3">
      <c r="A251" s="51"/>
      <c r="B251" s="93" t="s">
        <v>104</v>
      </c>
      <c r="C251" s="90">
        <v>64729046835</v>
      </c>
      <c r="D251" s="90" t="s">
        <v>5</v>
      </c>
      <c r="E251" s="30">
        <v>327.37</v>
      </c>
      <c r="F251" s="60" t="s">
        <v>34</v>
      </c>
    </row>
    <row r="252" spans="1:6" ht="15.85" customHeight="1" x14ac:dyDescent="0.3">
      <c r="A252" s="51"/>
      <c r="B252" s="42" t="s">
        <v>9</v>
      </c>
      <c r="C252" s="41"/>
      <c r="D252" s="43"/>
      <c r="E252" s="39">
        <v>327.37</v>
      </c>
      <c r="F252" s="40"/>
    </row>
    <row r="253" spans="1:6" ht="15.85" customHeight="1" x14ac:dyDescent="0.3">
      <c r="A253" s="51"/>
      <c r="B253" s="93" t="s">
        <v>105</v>
      </c>
      <c r="C253" s="90">
        <v>79517545745</v>
      </c>
      <c r="D253" s="90" t="s">
        <v>5</v>
      </c>
      <c r="E253" s="30">
        <v>249.99</v>
      </c>
      <c r="F253" s="60" t="s">
        <v>87</v>
      </c>
    </row>
    <row r="254" spans="1:6" ht="15.85" customHeight="1" x14ac:dyDescent="0.3">
      <c r="A254" s="51"/>
      <c r="B254" s="42" t="s">
        <v>9</v>
      </c>
      <c r="C254" s="41"/>
      <c r="D254" s="43"/>
      <c r="E254" s="39">
        <v>249.99</v>
      </c>
      <c r="F254" s="40"/>
    </row>
    <row r="255" spans="1:6" ht="15.85" customHeight="1" x14ac:dyDescent="0.3">
      <c r="A255" s="51"/>
      <c r="B255" s="98" t="s">
        <v>106</v>
      </c>
      <c r="C255" s="100">
        <v>33437375299</v>
      </c>
      <c r="D255" s="100" t="s">
        <v>11</v>
      </c>
      <c r="E255" s="95">
        <v>279.56</v>
      </c>
      <c r="F255" s="60" t="s">
        <v>36</v>
      </c>
    </row>
    <row r="256" spans="1:6" ht="15.85" customHeight="1" x14ac:dyDescent="0.3">
      <c r="A256" s="51"/>
      <c r="B256" s="99"/>
      <c r="C256" s="101"/>
      <c r="D256" s="101"/>
      <c r="E256" s="30">
        <v>812.5</v>
      </c>
      <c r="F256" s="60" t="s">
        <v>120</v>
      </c>
    </row>
    <row r="257" spans="1:6" ht="15.85" customHeight="1" x14ac:dyDescent="0.3">
      <c r="A257" s="51"/>
      <c r="B257" s="42" t="s">
        <v>9</v>
      </c>
      <c r="C257" s="41"/>
      <c r="D257" s="43"/>
      <c r="E257" s="39">
        <f>SUM(E255:E256)</f>
        <v>1092.06</v>
      </c>
      <c r="F257" s="40"/>
    </row>
    <row r="258" spans="1:6" ht="15.85" customHeight="1" x14ac:dyDescent="0.3">
      <c r="A258" s="51"/>
      <c r="B258" s="93" t="s">
        <v>108</v>
      </c>
      <c r="C258" s="90">
        <v>70450827918</v>
      </c>
      <c r="D258" s="90" t="s">
        <v>107</v>
      </c>
      <c r="E258" s="30">
        <v>66.2</v>
      </c>
      <c r="F258" s="60" t="s">
        <v>86</v>
      </c>
    </row>
    <row r="259" spans="1:6" ht="15.85" customHeight="1" x14ac:dyDescent="0.3">
      <c r="A259" s="51"/>
      <c r="B259" s="42" t="s">
        <v>9</v>
      </c>
      <c r="C259" s="41"/>
      <c r="D259" s="43"/>
      <c r="E259" s="39">
        <v>66.2</v>
      </c>
      <c r="F259" s="40"/>
    </row>
    <row r="260" spans="1:6" ht="15.85" customHeight="1" x14ac:dyDescent="0.3">
      <c r="A260" s="51"/>
      <c r="B260" s="93" t="s">
        <v>109</v>
      </c>
      <c r="C260" s="90">
        <v>45237012600</v>
      </c>
      <c r="D260" s="90" t="s">
        <v>5</v>
      </c>
      <c r="E260" s="30">
        <v>1451.56</v>
      </c>
      <c r="F260" s="60" t="s">
        <v>121</v>
      </c>
    </row>
    <row r="261" spans="1:6" ht="15.85" customHeight="1" x14ac:dyDescent="0.3">
      <c r="A261" s="51"/>
      <c r="B261" s="42" t="s">
        <v>9</v>
      </c>
      <c r="C261" s="41"/>
      <c r="D261" s="43"/>
      <c r="E261" s="39">
        <v>1451.56</v>
      </c>
      <c r="F261" s="40"/>
    </row>
    <row r="262" spans="1:6" ht="15.85" customHeight="1" x14ac:dyDescent="0.3">
      <c r="A262" s="51"/>
      <c r="B262" s="93" t="s">
        <v>110</v>
      </c>
      <c r="C262" s="90">
        <v>23633545858</v>
      </c>
      <c r="D262" s="90" t="s">
        <v>111</v>
      </c>
      <c r="E262" s="30">
        <v>261.31</v>
      </c>
      <c r="F262" s="60" t="s">
        <v>36</v>
      </c>
    </row>
    <row r="263" spans="1:6" ht="15.85" customHeight="1" x14ac:dyDescent="0.3">
      <c r="A263" s="51"/>
      <c r="B263" s="42" t="s">
        <v>9</v>
      </c>
      <c r="C263" s="41"/>
      <c r="D263" s="43"/>
      <c r="E263" s="39">
        <v>261.31</v>
      </c>
      <c r="F263" s="40"/>
    </row>
    <row r="264" spans="1:6" ht="15.85" customHeight="1" x14ac:dyDescent="0.3">
      <c r="A264" s="51"/>
      <c r="B264" s="98" t="s">
        <v>112</v>
      </c>
      <c r="C264" s="100">
        <v>27759560625</v>
      </c>
      <c r="D264" s="100" t="s">
        <v>5</v>
      </c>
      <c r="E264" s="95">
        <v>57.8</v>
      </c>
      <c r="F264" s="18" t="s">
        <v>21</v>
      </c>
    </row>
    <row r="265" spans="1:6" ht="15.85" customHeight="1" x14ac:dyDescent="0.3">
      <c r="A265" s="51"/>
      <c r="B265" s="99"/>
      <c r="C265" s="101"/>
      <c r="D265" s="101"/>
      <c r="E265" s="30">
        <v>69.84</v>
      </c>
      <c r="F265" s="18" t="s">
        <v>21</v>
      </c>
    </row>
    <row r="266" spans="1:6" ht="15.85" customHeight="1" x14ac:dyDescent="0.3">
      <c r="A266" s="51"/>
      <c r="B266" s="42" t="s">
        <v>9</v>
      </c>
      <c r="C266" s="41"/>
      <c r="D266" s="43"/>
      <c r="E266" s="39">
        <f>SUM(E264:E265)</f>
        <v>127.64</v>
      </c>
      <c r="F266" s="40"/>
    </row>
    <row r="267" spans="1:6" ht="15.85" customHeight="1" x14ac:dyDescent="0.3">
      <c r="A267" s="51"/>
      <c r="B267" s="93" t="s">
        <v>113</v>
      </c>
      <c r="C267" s="90">
        <v>39853231950</v>
      </c>
      <c r="D267" s="90" t="s">
        <v>5</v>
      </c>
      <c r="E267" s="30">
        <v>650</v>
      </c>
      <c r="F267" s="60" t="s">
        <v>122</v>
      </c>
    </row>
    <row r="268" spans="1:6" ht="15.85" customHeight="1" x14ac:dyDescent="0.3">
      <c r="A268" s="51"/>
      <c r="B268" s="42" t="s">
        <v>9</v>
      </c>
      <c r="C268" s="41"/>
      <c r="D268" s="43"/>
      <c r="E268" s="39">
        <v>650</v>
      </c>
      <c r="F268" s="40"/>
    </row>
    <row r="269" spans="1:6" ht="15.85" customHeight="1" x14ac:dyDescent="0.3">
      <c r="A269" s="51"/>
      <c r="B269" s="93" t="s">
        <v>114</v>
      </c>
      <c r="C269" s="90">
        <v>93221233774</v>
      </c>
      <c r="D269" s="90" t="s">
        <v>33</v>
      </c>
      <c r="E269" s="30">
        <v>47.28</v>
      </c>
      <c r="F269" s="60" t="s">
        <v>47</v>
      </c>
    </row>
    <row r="270" spans="1:6" ht="15.85" customHeight="1" x14ac:dyDescent="0.3">
      <c r="A270" s="51"/>
      <c r="B270" s="42" t="s">
        <v>9</v>
      </c>
      <c r="C270" s="41"/>
      <c r="D270" s="43"/>
      <c r="E270" s="39">
        <v>47.28</v>
      </c>
      <c r="F270" s="40"/>
    </row>
    <row r="271" spans="1:6" ht="15.85" customHeight="1" x14ac:dyDescent="0.3">
      <c r="A271" s="51"/>
      <c r="B271" s="93" t="s">
        <v>68</v>
      </c>
      <c r="C271" s="90">
        <v>57500462912</v>
      </c>
      <c r="D271" s="90" t="s">
        <v>5</v>
      </c>
      <c r="E271" s="30">
        <v>156.52000000000001</v>
      </c>
      <c r="F271" s="60" t="s">
        <v>48</v>
      </c>
    </row>
    <row r="272" spans="1:6" ht="15.85" customHeight="1" x14ac:dyDescent="0.3">
      <c r="A272" s="51"/>
      <c r="B272" s="42" t="s">
        <v>9</v>
      </c>
      <c r="C272" s="41"/>
      <c r="D272" s="43"/>
      <c r="E272" s="39">
        <v>156.52000000000001</v>
      </c>
      <c r="F272" s="40"/>
    </row>
    <row r="273" spans="1:6" ht="34.450000000000003" customHeight="1" x14ac:dyDescent="0.3">
      <c r="A273" s="51"/>
      <c r="B273" s="98" t="s">
        <v>115</v>
      </c>
      <c r="C273" s="100">
        <v>26702280390</v>
      </c>
      <c r="D273" s="100" t="s">
        <v>5</v>
      </c>
      <c r="E273" s="95">
        <v>20685.61</v>
      </c>
      <c r="F273" s="87" t="s">
        <v>123</v>
      </c>
    </row>
    <row r="274" spans="1:6" ht="31.3" customHeight="1" x14ac:dyDescent="0.3">
      <c r="A274" s="51"/>
      <c r="B274" s="99"/>
      <c r="C274" s="101"/>
      <c r="D274" s="101"/>
      <c r="E274" s="30">
        <v>1016.71</v>
      </c>
      <c r="F274" s="87" t="s">
        <v>124</v>
      </c>
    </row>
    <row r="275" spans="1:6" ht="15.85" customHeight="1" x14ac:dyDescent="0.3">
      <c r="A275" s="51"/>
      <c r="B275" s="42" t="s">
        <v>9</v>
      </c>
      <c r="C275" s="41"/>
      <c r="D275" s="43"/>
      <c r="E275" s="39">
        <f>SUM(E273:E274)</f>
        <v>21702.32</v>
      </c>
      <c r="F275" s="40"/>
    </row>
    <row r="276" spans="1:6" ht="36" customHeight="1" x14ac:dyDescent="0.3">
      <c r="B276" s="1"/>
      <c r="C276" s="1"/>
      <c r="D276" s="1"/>
      <c r="E276" s="94">
        <v>226196.48000000001</v>
      </c>
      <c r="F276" s="4" t="s">
        <v>15</v>
      </c>
    </row>
    <row r="277" spans="1:6" ht="36" customHeight="1" x14ac:dyDescent="0.3">
      <c r="B277" s="1"/>
      <c r="C277" s="1"/>
      <c r="D277" s="1"/>
      <c r="E277" s="94">
        <v>93.16</v>
      </c>
      <c r="F277" s="4" t="s">
        <v>65</v>
      </c>
    </row>
    <row r="278" spans="1:6" ht="36" customHeight="1" x14ac:dyDescent="0.3">
      <c r="B278" s="1"/>
      <c r="C278" s="1"/>
      <c r="D278" s="1"/>
      <c r="E278" s="94">
        <v>987.53</v>
      </c>
      <c r="F278" s="4" t="s">
        <v>18</v>
      </c>
    </row>
    <row r="279" spans="1:6" ht="36" customHeight="1" x14ac:dyDescent="0.3">
      <c r="B279" s="1"/>
      <c r="C279" s="1"/>
      <c r="D279" s="1"/>
      <c r="E279" s="94">
        <v>35207.68</v>
      </c>
      <c r="F279" s="4" t="s">
        <v>16</v>
      </c>
    </row>
    <row r="280" spans="1:6" ht="36" customHeight="1" x14ac:dyDescent="0.3">
      <c r="B280" s="1"/>
      <c r="C280" s="1"/>
      <c r="D280" s="1"/>
      <c r="E280" s="94">
        <v>150</v>
      </c>
      <c r="F280" s="4" t="s">
        <v>103</v>
      </c>
    </row>
    <row r="281" spans="1:6" ht="36" customHeight="1" x14ac:dyDescent="0.3">
      <c r="B281" s="1"/>
      <c r="C281" s="1"/>
      <c r="D281" s="1"/>
      <c r="E281" s="94">
        <v>9658.6</v>
      </c>
      <c r="F281" s="4" t="s">
        <v>17</v>
      </c>
    </row>
    <row r="282" spans="1:6" ht="38.85" customHeight="1" x14ac:dyDescent="0.3">
      <c r="B282" s="1"/>
      <c r="C282" s="1"/>
      <c r="D282" s="1"/>
      <c r="E282" s="94">
        <v>734.17</v>
      </c>
      <c r="F282" s="4" t="s">
        <v>19</v>
      </c>
    </row>
    <row r="283" spans="1:6" ht="42.6" customHeight="1" x14ac:dyDescent="0.3">
      <c r="B283" s="1"/>
      <c r="C283" s="1"/>
      <c r="D283" s="1"/>
      <c r="E283" s="94">
        <v>905.31</v>
      </c>
      <c r="F283" s="4" t="s">
        <v>58</v>
      </c>
    </row>
    <row r="284" spans="1:6" ht="36" customHeight="1" x14ac:dyDescent="0.3">
      <c r="B284" s="1"/>
      <c r="C284" s="1"/>
      <c r="D284" s="1"/>
      <c r="E284" s="94">
        <v>354.42</v>
      </c>
      <c r="F284" s="4" t="s">
        <v>20</v>
      </c>
    </row>
    <row r="285" spans="1:6" ht="18" customHeight="1" x14ac:dyDescent="0.3">
      <c r="B285" s="1"/>
      <c r="C285" s="132" t="s">
        <v>89</v>
      </c>
      <c r="D285" s="132"/>
      <c r="E285" s="6">
        <f>E20+E23+E71+E73+E77+E82+E87+E89+E91+E94+E101+E118+E142+E144+E164+E168+E170+E174+E180+E183+E185+E187+E193+E195+E198+E200+E205+E209+E214+E216+E218+E220+E222+E224+E228+E230+E232+E234+E236+E239+E242+E245+E248+E250+E252+E254+E257+E259+E261+E263+E266+E268+E270+E272+E275+E276+E277+E278+E279+E280+E281+E282+E283+E284</f>
        <v>374444.9599999999</v>
      </c>
      <c r="F285" s="1"/>
    </row>
    <row r="286" spans="1:6" x14ac:dyDescent="0.3">
      <c r="B286" s="1"/>
      <c r="C286" s="1"/>
      <c r="D286" s="1"/>
      <c r="E286" s="2"/>
      <c r="F286" s="1"/>
    </row>
    <row r="287" spans="1:6" x14ac:dyDescent="0.3">
      <c r="B287" s="1"/>
      <c r="C287" s="1"/>
      <c r="D287" s="1"/>
      <c r="E287" s="2"/>
      <c r="F287" s="1"/>
    </row>
    <row r="288" spans="1:6" x14ac:dyDescent="0.3">
      <c r="B288" s="1"/>
      <c r="C288" s="1"/>
      <c r="D288" s="1"/>
      <c r="E288" s="2"/>
      <c r="F288" s="1"/>
    </row>
    <row r="289" spans="2:6" x14ac:dyDescent="0.3">
      <c r="B289" s="1"/>
      <c r="C289" s="1"/>
      <c r="D289" s="1"/>
      <c r="E289" s="2"/>
      <c r="F289" s="1"/>
    </row>
    <row r="290" spans="2:6" x14ac:dyDescent="0.3">
      <c r="B290" s="1"/>
      <c r="C290" s="1"/>
      <c r="D290" s="1"/>
      <c r="E290" s="2"/>
      <c r="F290" s="1"/>
    </row>
    <row r="291" spans="2:6" x14ac:dyDescent="0.3">
      <c r="B291" s="1"/>
      <c r="C291" s="1"/>
      <c r="D291" s="1"/>
      <c r="E291" s="2"/>
      <c r="F291" s="1"/>
    </row>
    <row r="292" spans="2:6" x14ac:dyDescent="0.3">
      <c r="B292" s="1"/>
      <c r="C292" s="1"/>
      <c r="D292" s="1"/>
      <c r="E292" s="2"/>
      <c r="F292" s="1"/>
    </row>
    <row r="293" spans="2:6" x14ac:dyDescent="0.3">
      <c r="B293" s="1"/>
      <c r="C293" s="1"/>
      <c r="D293" s="1"/>
      <c r="E293" s="2"/>
      <c r="F293" s="1"/>
    </row>
    <row r="294" spans="2:6" x14ac:dyDescent="0.3">
      <c r="B294" s="1"/>
      <c r="C294" s="1"/>
      <c r="D294" s="1"/>
      <c r="E294" s="2"/>
      <c r="F294" s="1"/>
    </row>
    <row r="295" spans="2:6" x14ac:dyDescent="0.3">
      <c r="B295" s="1"/>
      <c r="C295" s="1"/>
      <c r="D295" s="1"/>
      <c r="E295" s="2"/>
      <c r="F295" s="1"/>
    </row>
    <row r="296" spans="2:6" x14ac:dyDescent="0.3">
      <c r="B296" s="1"/>
      <c r="C296" s="1"/>
      <c r="D296" s="1"/>
      <c r="E296" s="2"/>
      <c r="F296" s="1"/>
    </row>
  </sheetData>
  <mergeCells count="108">
    <mergeCell ref="B3:C3"/>
    <mergeCell ref="B8:F9"/>
    <mergeCell ref="C12:C19"/>
    <mergeCell ref="D12:D19"/>
    <mergeCell ref="B12:B19"/>
    <mergeCell ref="B20:D20"/>
    <mergeCell ref="B23:D23"/>
    <mergeCell ref="B145:B163"/>
    <mergeCell ref="C145:C163"/>
    <mergeCell ref="D145:D163"/>
    <mergeCell ref="B71:D71"/>
    <mergeCell ref="D102:D117"/>
    <mergeCell ref="B119:B141"/>
    <mergeCell ref="C119:C141"/>
    <mergeCell ref="D119:D141"/>
    <mergeCell ref="B144:D144"/>
    <mergeCell ref="B102:B117"/>
    <mergeCell ref="C102:C117"/>
    <mergeCell ref="B77:D77"/>
    <mergeCell ref="B87:D87"/>
    <mergeCell ref="B82:D82"/>
    <mergeCell ref="B21:B22"/>
    <mergeCell ref="C21:C22"/>
    <mergeCell ref="D21:D22"/>
    <mergeCell ref="C285:D285"/>
    <mergeCell ref="B174:D174"/>
    <mergeCell ref="B164:D164"/>
    <mergeCell ref="B170:D170"/>
    <mergeCell ref="B165:B167"/>
    <mergeCell ref="C165:C167"/>
    <mergeCell ref="B89:D89"/>
    <mergeCell ref="B206:B208"/>
    <mergeCell ref="B168:D168"/>
    <mergeCell ref="C95:C100"/>
    <mergeCell ref="D95:D100"/>
    <mergeCell ref="B142:D142"/>
    <mergeCell ref="B94:D94"/>
    <mergeCell ref="B101:D101"/>
    <mergeCell ref="B118:D118"/>
    <mergeCell ref="B183:D183"/>
    <mergeCell ref="B196:B197"/>
    <mergeCell ref="C196:C197"/>
    <mergeCell ref="D196:D197"/>
    <mergeCell ref="B92:B93"/>
    <mergeCell ref="C92:C93"/>
    <mergeCell ref="D92:D93"/>
    <mergeCell ref="B180:D180"/>
    <mergeCell ref="B24:B70"/>
    <mergeCell ref="C24:C70"/>
    <mergeCell ref="D24:D70"/>
    <mergeCell ref="B188:B192"/>
    <mergeCell ref="C188:C192"/>
    <mergeCell ref="D188:D192"/>
    <mergeCell ref="B185:D185"/>
    <mergeCell ref="B91:D91"/>
    <mergeCell ref="B95:B100"/>
    <mergeCell ref="B73:D73"/>
    <mergeCell ref="C78:C81"/>
    <mergeCell ref="D78:D81"/>
    <mergeCell ref="B83:B86"/>
    <mergeCell ref="B78:B81"/>
    <mergeCell ref="D165:D167"/>
    <mergeCell ref="C83:C86"/>
    <mergeCell ref="D83:D86"/>
    <mergeCell ref="B210:B213"/>
    <mergeCell ref="C210:C213"/>
    <mergeCell ref="D210:D213"/>
    <mergeCell ref="B225:B227"/>
    <mergeCell ref="C225:C227"/>
    <mergeCell ref="D225:D227"/>
    <mergeCell ref="C206:C208"/>
    <mergeCell ref="D206:D208"/>
    <mergeCell ref="B201:B204"/>
    <mergeCell ref="C201:C204"/>
    <mergeCell ref="D201:D204"/>
    <mergeCell ref="B175:B179"/>
    <mergeCell ref="C175:C179"/>
    <mergeCell ref="D175:D179"/>
    <mergeCell ref="B74:B76"/>
    <mergeCell ref="C74:C76"/>
    <mergeCell ref="D74:D76"/>
    <mergeCell ref="B171:B173"/>
    <mergeCell ref="C171:C173"/>
    <mergeCell ref="D171:D173"/>
    <mergeCell ref="B273:B274"/>
    <mergeCell ref="C273:C274"/>
    <mergeCell ref="D273:D274"/>
    <mergeCell ref="C240:C241"/>
    <mergeCell ref="D240:D241"/>
    <mergeCell ref="B264:B265"/>
    <mergeCell ref="C264:C265"/>
    <mergeCell ref="D264:D265"/>
    <mergeCell ref="B181:B182"/>
    <mergeCell ref="C181:C182"/>
    <mergeCell ref="D181:D182"/>
    <mergeCell ref="B255:B256"/>
    <mergeCell ref="C255:C256"/>
    <mergeCell ref="D255:D256"/>
    <mergeCell ref="B246:B247"/>
    <mergeCell ref="C246:C247"/>
    <mergeCell ref="D246:D247"/>
    <mergeCell ref="B243:B244"/>
    <mergeCell ref="C243:C244"/>
    <mergeCell ref="D243:D244"/>
    <mergeCell ref="B237:B238"/>
    <mergeCell ref="C237:C238"/>
    <mergeCell ref="D237:D238"/>
    <mergeCell ref="B240:B241"/>
  </mergeCells>
  <pageMargins left="0.25" right="0.25" top="0.75" bottom="0.75" header="0.3" footer="0.3"/>
  <pageSetup paperSize="9" scale="87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Admin</cp:lastModifiedBy>
  <cp:lastPrinted>2025-08-19T09:26:07Z</cp:lastPrinted>
  <dcterms:created xsi:type="dcterms:W3CDTF">2024-02-07T08:05:49Z</dcterms:created>
  <dcterms:modified xsi:type="dcterms:W3CDTF">2025-10-20T11:55:45Z</dcterms:modified>
</cp:coreProperties>
</file>