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STUDENI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5" i="5" l="1"/>
  <c r="E243" i="5"/>
  <c r="E195" i="5"/>
  <c r="E200" i="5"/>
  <c r="E248" i="5"/>
  <c r="E173" i="5"/>
  <c r="E123" i="5"/>
  <c r="E203" i="5" l="1"/>
  <c r="E216" i="5" l="1"/>
  <c r="E60" i="5"/>
  <c r="E224" i="5" l="1"/>
  <c r="E232" i="5" l="1"/>
  <c r="E226" i="5"/>
  <c r="E211" i="5"/>
  <c r="E209" i="5"/>
  <c r="E214" i="5"/>
  <c r="E218" i="5"/>
  <c r="E150" i="5"/>
  <c r="E63" i="5"/>
  <c r="E156" i="5"/>
  <c r="E186" i="5"/>
  <c r="E19" i="5" l="1"/>
  <c r="E166" i="5"/>
  <c r="E147" i="5"/>
  <c r="E160" i="5" l="1"/>
  <c r="E190" i="5" l="1"/>
  <c r="E188" i="5" l="1"/>
  <c r="E77" i="5" l="1"/>
  <c r="E79" i="5" l="1"/>
  <c r="E158" i="5"/>
  <c r="E75" i="5"/>
  <c r="E145" i="5"/>
  <c r="E164" i="5"/>
  <c r="E182" i="5"/>
  <c r="E177" i="5" l="1"/>
  <c r="E142" i="5"/>
  <c r="E120" i="5"/>
  <c r="E94" i="5"/>
  <c r="E84" i="5"/>
  <c r="E70" i="5"/>
  <c r="E58" i="5"/>
  <c r="E15" i="5" l="1"/>
</calcChain>
</file>

<file path=xl/sharedStrings.xml><?xml version="1.0" encoding="utf-8"?>
<sst xmlns="http://schemas.openxmlformats.org/spreadsheetml/2006/main" count="414" uniqueCount="141">
  <si>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</si>
  <si>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</si>
  <si>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</si>
  <si>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</si>
  <si>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</si>
  <si>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</si>
  <si>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</si>
  <si>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</si>
  <si>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</si>
  <si>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</si>
  <si>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</si>
  <si>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</si>
  <si>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LOTUS 91 d.o.o.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</si>
  <si>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</si>
  <si>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</si>
  <si>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</si>
  <si>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</si>
  <si>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</si>
  <si>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3121 ostali rashodi za zaposlene (bruto iznos s doprinosima na bruto)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</si>
  <si>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</si>
  <si>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</si>
  <si>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</si>
  <si>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 xml:space="preserve">3222 materijal i sirovine  </t>
  </si>
  <si>
    <t>3234 komunalne usluge</t>
  </si>
  <si>
    <t>3299 ostali nespomenuti rashodi poslovanja</t>
  </si>
  <si>
    <t>3431 bankarske usluge i usluge platnog prometa</t>
  </si>
  <si>
    <t>SESVETE</t>
  </si>
  <si>
    <t>VINDIJA d.d.</t>
  </si>
  <si>
    <t>VUGRINEC d.o.o.</t>
  </si>
  <si>
    <t>DUBRAVICA</t>
  </si>
  <si>
    <t>ČISTOĆA d.o.o.</t>
  </si>
  <si>
    <t>A1 HRVATSKA d.o.o.</t>
  </si>
  <si>
    <t>PODRAVKA d.d.</t>
  </si>
  <si>
    <t>KOPRIVNICA</t>
  </si>
  <si>
    <t>3221 uredski materijal i ostali materijalni rashodi</t>
  </si>
  <si>
    <t>3222 materijal i sirovine</t>
  </si>
  <si>
    <t>3232 usluge tekućeg i investicijskog održavanja</t>
  </si>
  <si>
    <t>3231 usluge telefona, pošte i prijevoza</t>
  </si>
  <si>
    <t>02371889218</t>
  </si>
  <si>
    <t>PERT d.o.o.</t>
  </si>
  <si>
    <t>ILOK</t>
  </si>
  <si>
    <t>DENI PEK d.o.o.</t>
  </si>
  <si>
    <t>VARAŽDINSKE TOPLICE</t>
  </si>
  <si>
    <t>02734490877</t>
  </si>
  <si>
    <t>NARODNI TRGOVAČKI LANAC d.o.o.</t>
  </si>
  <si>
    <t>NARODNE NOVINE d.d.</t>
  </si>
  <si>
    <t>LUDBREG</t>
  </si>
  <si>
    <t xml:space="preserve">3222 materijal i sirovine </t>
  </si>
  <si>
    <t>3224 materijal i dijelovi za tekuće i investicijsko održavanje</t>
  </si>
  <si>
    <t>20184981156</t>
  </si>
  <si>
    <t>Ukupno:</t>
  </si>
  <si>
    <t xml:space="preserve">3236 zdrastvene i veterinarske usluge </t>
  </si>
  <si>
    <t>LEDO PLUS D.O.O.</t>
  </si>
  <si>
    <t>ORANGE D.O.O.</t>
  </si>
  <si>
    <t>ZAVOD ZA JAVNO ZDRAVSTVO</t>
  </si>
  <si>
    <t>ROG d.o.o.</t>
  </si>
  <si>
    <t>3237 intelektualne i osobne usluge (ugovor o djelu, bruto iznos s doprinosima na bruto)</t>
  </si>
  <si>
    <t>EURO ROSA IP d.o.o.</t>
  </si>
  <si>
    <t>SAPONIA d.d.</t>
  </si>
  <si>
    <t>OSIJEK</t>
  </si>
  <si>
    <t>37879152548</t>
  </si>
  <si>
    <t>HP-HRVATSKA POŠTA d.d.</t>
  </si>
  <si>
    <t>MAGIC NET d.o.o.</t>
  </si>
  <si>
    <t>3112 plaće u naravi</t>
  </si>
  <si>
    <t>ICT REMARKETING d.o.o.</t>
  </si>
  <si>
    <t>45659013941</t>
  </si>
  <si>
    <t>VIZOR d.o.o.</t>
  </si>
  <si>
    <t>3239 ostale usluge</t>
  </si>
  <si>
    <t>MUZIKA I TO d.o.o.</t>
  </si>
  <si>
    <t>EKO-EKSPRES d.o.o.</t>
  </si>
  <si>
    <t>UGOSTITELJSKI OBRT STARČEK</t>
  </si>
  <si>
    <t>69705761521</t>
  </si>
  <si>
    <t>FOING NOVA d.o.o.</t>
  </si>
  <si>
    <t>JALKOVEC</t>
  </si>
  <si>
    <t>INFOMARE d.o.o.</t>
  </si>
  <si>
    <t>HRVATSKA RADIOTELEVIZIJA</t>
  </si>
  <si>
    <t>3293 reprezentacija</t>
  </si>
  <si>
    <t>3238 računalne usluge</t>
  </si>
  <si>
    <t>3233 usluge promidžbe i informiranja</t>
  </si>
  <si>
    <t>OPG APIZZ</t>
  </si>
  <si>
    <t>ZVIJEZDA PLUS d.o.o.</t>
  </si>
  <si>
    <t>VARKOM d.o.o.</t>
  </si>
  <si>
    <t>FINANCIJSKA AGENCIJA FINA</t>
  </si>
  <si>
    <t>BELAJ d.o.o.</t>
  </si>
  <si>
    <t>VARAŽDINSKE VIJESTI d.d.</t>
  </si>
  <si>
    <t>GARA CIVITAS d.o.o.</t>
  </si>
  <si>
    <t>LJEKARNA VARAŽDINSKE ŽUPANIJE</t>
  </si>
  <si>
    <t>05614216244</t>
  </si>
  <si>
    <t>TEDI POSLOVANJE d.o.o.</t>
  </si>
  <si>
    <t>AUTO CENTAR KOS d.o.o.</t>
  </si>
  <si>
    <t>PRIBISLAVEC</t>
  </si>
  <si>
    <t>FACTORY X d.o.o.</t>
  </si>
  <si>
    <t>DIZALO RUTIĆ d.o.o.</t>
  </si>
  <si>
    <t>KUĆAN MAROF</t>
  </si>
  <si>
    <t>INA d.d.</t>
  </si>
  <si>
    <t>TEKSTIL-KA d.o.o.</t>
  </si>
  <si>
    <t>MEĐIMURKA BS d.o.o.</t>
  </si>
  <si>
    <t>ČAKOVEC</t>
  </si>
  <si>
    <t>HRVATSKI TELEKOM d.d.</t>
  </si>
  <si>
    <t>81793146560</t>
  </si>
  <si>
    <t>PLASTIMA</t>
  </si>
  <si>
    <t>OPG KRISTIJAN BELOVIĆ</t>
  </si>
  <si>
    <t>NEDELIŠĆE</t>
  </si>
  <si>
    <t>TELLINE d.o.o.</t>
  </si>
  <si>
    <t>DUBAL d.o.o.</t>
  </si>
  <si>
    <t>VITOS d.o.o.</t>
  </si>
  <si>
    <t>ENNA NEXT D.O.O.</t>
  </si>
  <si>
    <t>VUKOVAR</t>
  </si>
  <si>
    <t>TERMOPLIN d.d.</t>
  </si>
  <si>
    <t>JAVNA OBJAVA INFORMACIJA O TROŠENJU SREDSTAVA ZA STUDENI 2025. GODINE</t>
  </si>
  <si>
    <t>Ukupno za STUDENI 2025.</t>
  </si>
  <si>
    <t>POLJOCENTAR d.o.o.</t>
  </si>
  <si>
    <t>49929727453</t>
  </si>
  <si>
    <t>KRIŽEVCI</t>
  </si>
  <si>
    <t>HRVATSKE VODE</t>
  </si>
  <si>
    <t>SAVA OSIGURANJE d.d.</t>
  </si>
  <si>
    <t>26723225766</t>
  </si>
  <si>
    <t>LEDINEC</t>
  </si>
  <si>
    <t>KAC - obrt za uređenje interijera</t>
  </si>
  <si>
    <t>PEVEX d.d.</t>
  </si>
  <si>
    <t>73660371074</t>
  </si>
  <si>
    <t>USTANOVA AURA FIT</t>
  </si>
  <si>
    <t>20752352202</t>
  </si>
  <si>
    <t>OPREMA I GRAĐENJE DRAGINIĆ, obrt</t>
  </si>
  <si>
    <t>94463674515</t>
  </si>
  <si>
    <t>E-ELMES d.o.o.</t>
  </si>
  <si>
    <t>89958947498</t>
  </si>
  <si>
    <t>RUGVICA</t>
  </si>
  <si>
    <t>95784226431</t>
  </si>
  <si>
    <t>MARTINKOVEC</t>
  </si>
  <si>
    <t>MIKAČ, obrt</t>
  </si>
  <si>
    <t>58852060080</t>
  </si>
  <si>
    <t>REMONDIS</t>
  </si>
  <si>
    <t>SISAK</t>
  </si>
  <si>
    <t>LICITARSKO SRCE d.o.o.</t>
  </si>
  <si>
    <t>3221 uredski materijal i ostali materijalni rashodi (42,00 eura) i 3299 ostali nespomenuti rashodi poslovanja (153,75 eura)</t>
  </si>
  <si>
    <t>3221 uredski materijal i ostali materijalni rashodi (133,70 eura) i 3299 ostali nespomenuti rashodi poslovanja (15,00 eura)</t>
  </si>
  <si>
    <t>4221 uredska oprema i namještaj</t>
  </si>
  <si>
    <t xml:space="preserve">3237 intelektualne i osobne usluge  </t>
  </si>
  <si>
    <t>3221 uredski materijal i ostali materijalni rashodi (32,45 eura), 3299 ostali nespomenuti rashodi poslovanja (12,64 eura) i 3224 materijal i dijelovi za tekuće i investicijsko održavanje (32,45 eura)</t>
  </si>
  <si>
    <t>3299 ostali nespomenuti rashodi poslovanja (19,50 eura) i 3221 uredski materijal i ostali materijalni rashodi (402,50 eura)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</si>
</sst>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/>
    <xf numFmtId="0" fontId="1" fillId="3" borderId="1" xfId="0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6" fillId="3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/>
    </xf>
    <xf numFmtId="0" fontId="0" fillId="0" borderId="0" xfId="0" applyBorder="1"/>
    <xf numFmtId="4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0" borderId="9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4" fontId="0" fillId="4" borderId="4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6"/>
  <sheetViews>
    <sheetView tabSelected="1" workbookViewId="0">
      <selection activeCell="G278" sqref="G278"/>
    </sheetView>
  </sheetViews>
  <sheetFormatPr defaultRowHeight="15.05" x14ac:dyDescent="0.3"/>
  <cols>
    <col min="2" max="2" width="39.33203125" customWidth="1"/>
    <col min="3" max="3" width="19.44140625" customWidth="1"/>
    <col min="4" max="4" width="23.109375" customWidth="1"/>
    <col min="5" max="5" width="22.109375" customWidth="1"/>
    <col min="6" max="6" width="52.6640625" customWidth="1"/>
  </cols>
  <sheetData>
    <row r="2" spans="1:6" ht="15.85" x14ac:dyDescent="0.25">
      <c r="B2" s="7" t="s">
        <v>14</v>
      </c>
      <c r="C2" s="8"/>
    </row>
    <row r="3" spans="1:6" ht="15.05" customHeight="1" x14ac:dyDescent="0.3">
      <c r="B3" s="121" t="s">
        <v>6</v>
      </c>
      <c r="C3" s="121"/>
    </row>
    <row r="4" spans="1:6" ht="15.05" customHeight="1" x14ac:dyDescent="0.3">
      <c r="B4" s="13" t="s">
        <v>7</v>
      </c>
      <c r="C4" s="9"/>
    </row>
    <row r="5" spans="1:6" ht="15.85" x14ac:dyDescent="0.25">
      <c r="B5" s="13" t="s">
        <v>8</v>
      </c>
      <c r="C5" s="8"/>
    </row>
    <row r="6" spans="1:6" ht="15.05" customHeight="1" x14ac:dyDescent="0.25">
      <c r="B6" s="3"/>
    </row>
    <row r="8" spans="1:6" x14ac:dyDescent="0.3">
      <c r="B8" s="122" t="s">
        <v>109</v>
      </c>
      <c r="C8" s="122"/>
      <c r="D8" s="122"/>
      <c r="E8" s="122"/>
      <c r="F8" s="122"/>
    </row>
    <row r="9" spans="1:6" x14ac:dyDescent="0.3">
      <c r="B9" s="122"/>
      <c r="C9" s="122"/>
      <c r="D9" s="122"/>
      <c r="E9" s="122"/>
      <c r="F9" s="122"/>
    </row>
    <row r="10" spans="1:6" ht="16.45" customHeight="1" x14ac:dyDescent="0.25"/>
    <row r="11" spans="1:6" ht="28.5" customHeight="1" x14ac:dyDescent="0.3">
      <c r="B11" s="31" t="s">
        <v>0</v>
      </c>
      <c r="C11" s="31" t="s">
        <v>1</v>
      </c>
      <c r="D11" s="31" t="s">
        <v>2</v>
      </c>
      <c r="E11" s="5" t="s">
        <v>3</v>
      </c>
      <c r="F11" s="5" t="s">
        <v>4</v>
      </c>
    </row>
    <row r="12" spans="1:6" ht="18" customHeight="1" x14ac:dyDescent="0.3">
      <c r="A12" s="28"/>
      <c r="B12" s="119" t="s">
        <v>10</v>
      </c>
      <c r="C12" s="114">
        <v>75550985023</v>
      </c>
      <c r="D12" s="114" t="s">
        <v>5</v>
      </c>
      <c r="E12" s="22">
        <v>141.29</v>
      </c>
      <c r="F12" s="18" t="s">
        <v>21</v>
      </c>
    </row>
    <row r="13" spans="1:6" ht="18" customHeight="1" x14ac:dyDescent="0.3">
      <c r="A13" s="28"/>
      <c r="B13" s="120"/>
      <c r="C13" s="106"/>
      <c r="D13" s="106"/>
      <c r="E13" s="22">
        <v>64.760000000000005</v>
      </c>
      <c r="F13" s="18" t="s">
        <v>21</v>
      </c>
    </row>
    <row r="14" spans="1:6" ht="18" customHeight="1" x14ac:dyDescent="0.3">
      <c r="A14" s="28"/>
      <c r="B14" s="120"/>
      <c r="C14" s="106"/>
      <c r="D14" s="106"/>
      <c r="E14" s="22">
        <v>50.92</v>
      </c>
      <c r="F14" s="18" t="s">
        <v>21</v>
      </c>
    </row>
    <row r="15" spans="1:6" ht="18" customHeight="1" x14ac:dyDescent="0.3">
      <c r="B15" s="107" t="s">
        <v>9</v>
      </c>
      <c r="C15" s="108"/>
      <c r="D15" s="109"/>
      <c r="E15" s="6">
        <f>SUM(E12:E14)</f>
        <v>256.97000000000003</v>
      </c>
      <c r="F15" s="19"/>
    </row>
    <row r="16" spans="1:6" ht="18" customHeight="1" x14ac:dyDescent="0.3">
      <c r="B16" s="112" t="s">
        <v>41</v>
      </c>
      <c r="C16" s="113" t="s">
        <v>43</v>
      </c>
      <c r="D16" s="110" t="s">
        <v>42</v>
      </c>
      <c r="E16" s="53">
        <v>2114.81</v>
      </c>
      <c r="F16" s="12" t="s">
        <v>22</v>
      </c>
    </row>
    <row r="17" spans="1:6" ht="18" customHeight="1" x14ac:dyDescent="0.3">
      <c r="B17" s="112"/>
      <c r="C17" s="113"/>
      <c r="D17" s="110"/>
      <c r="E17" s="53">
        <v>1796.25</v>
      </c>
      <c r="F17" s="12" t="s">
        <v>22</v>
      </c>
    </row>
    <row r="18" spans="1:6" ht="18" customHeight="1" x14ac:dyDescent="0.3">
      <c r="B18" s="112"/>
      <c r="C18" s="113"/>
      <c r="D18" s="110"/>
      <c r="E18" s="53">
        <v>46.88</v>
      </c>
      <c r="F18" s="12" t="s">
        <v>22</v>
      </c>
    </row>
    <row r="19" spans="1:6" ht="18" customHeight="1" x14ac:dyDescent="0.3">
      <c r="B19" s="107" t="s">
        <v>9</v>
      </c>
      <c r="C19" s="108"/>
      <c r="D19" s="109"/>
      <c r="E19" s="6">
        <f>SUM(E16:E18)</f>
        <v>3957.94</v>
      </c>
      <c r="F19" s="19"/>
    </row>
    <row r="20" spans="1:6" ht="18" customHeight="1" x14ac:dyDescent="0.3">
      <c r="A20" s="28"/>
      <c r="B20" s="136" t="s">
        <v>44</v>
      </c>
      <c r="C20" s="114">
        <v>78344221376</v>
      </c>
      <c r="D20" s="114" t="s">
        <v>26</v>
      </c>
      <c r="E20" s="20">
        <v>35</v>
      </c>
      <c r="F20" s="12" t="s">
        <v>35</v>
      </c>
    </row>
    <row r="21" spans="1:6" ht="18" customHeight="1" x14ac:dyDescent="0.3">
      <c r="A21" s="28"/>
      <c r="B21" s="137"/>
      <c r="C21" s="106"/>
      <c r="D21" s="106"/>
      <c r="E21" s="20">
        <v>120.19</v>
      </c>
      <c r="F21" s="12" t="s">
        <v>35</v>
      </c>
    </row>
    <row r="22" spans="1:6" ht="18" customHeight="1" x14ac:dyDescent="0.3">
      <c r="A22" s="28"/>
      <c r="B22" s="137"/>
      <c r="C22" s="106"/>
      <c r="D22" s="106"/>
      <c r="E22" s="20">
        <v>41.3</v>
      </c>
      <c r="F22" s="12" t="s">
        <v>35</v>
      </c>
    </row>
    <row r="23" spans="1:6" ht="18" customHeight="1" x14ac:dyDescent="0.3">
      <c r="A23" s="28"/>
      <c r="B23" s="137"/>
      <c r="C23" s="106"/>
      <c r="D23" s="106"/>
      <c r="E23" s="20">
        <v>226.31</v>
      </c>
      <c r="F23" s="12" t="s">
        <v>35</v>
      </c>
    </row>
    <row r="24" spans="1:6" ht="18" customHeight="1" x14ac:dyDescent="0.3">
      <c r="A24" s="28"/>
      <c r="B24" s="137"/>
      <c r="C24" s="106"/>
      <c r="D24" s="106"/>
      <c r="E24" s="20">
        <v>215.62</v>
      </c>
      <c r="F24" s="12" t="s">
        <v>35</v>
      </c>
    </row>
    <row r="25" spans="1:6" ht="18" customHeight="1" x14ac:dyDescent="0.3">
      <c r="A25" s="28"/>
      <c r="B25" s="137"/>
      <c r="C25" s="106"/>
      <c r="D25" s="106"/>
      <c r="E25" s="20">
        <v>88.95</v>
      </c>
      <c r="F25" s="12" t="s">
        <v>35</v>
      </c>
    </row>
    <row r="26" spans="1:6" ht="18" customHeight="1" x14ac:dyDescent="0.3">
      <c r="A26" s="28"/>
      <c r="B26" s="137"/>
      <c r="C26" s="106"/>
      <c r="D26" s="106"/>
      <c r="E26" s="20">
        <v>3.35</v>
      </c>
      <c r="F26" s="12" t="s">
        <v>35</v>
      </c>
    </row>
    <row r="27" spans="1:6" ht="18" customHeight="1" x14ac:dyDescent="0.3">
      <c r="A27" s="28"/>
      <c r="B27" s="137"/>
      <c r="C27" s="106"/>
      <c r="D27" s="106"/>
      <c r="E27" s="20">
        <v>18.63</v>
      </c>
      <c r="F27" s="12" t="s">
        <v>24</v>
      </c>
    </row>
    <row r="28" spans="1:6" ht="18" customHeight="1" x14ac:dyDescent="0.3">
      <c r="A28" s="28"/>
      <c r="B28" s="137"/>
      <c r="C28" s="106"/>
      <c r="D28" s="106"/>
      <c r="E28" s="20">
        <v>1497.86</v>
      </c>
      <c r="F28" s="12" t="s">
        <v>35</v>
      </c>
    </row>
    <row r="29" spans="1:6" ht="18" customHeight="1" x14ac:dyDescent="0.3">
      <c r="A29" s="28"/>
      <c r="B29" s="137"/>
      <c r="C29" s="106"/>
      <c r="D29" s="106"/>
      <c r="E29" s="20">
        <v>35</v>
      </c>
      <c r="F29" s="12" t="s">
        <v>35</v>
      </c>
    </row>
    <row r="30" spans="1:6" ht="18" customHeight="1" x14ac:dyDescent="0.3">
      <c r="A30" s="28"/>
      <c r="B30" s="137"/>
      <c r="C30" s="106"/>
      <c r="D30" s="106"/>
      <c r="E30" s="20">
        <v>133.30000000000001</v>
      </c>
      <c r="F30" s="12" t="s">
        <v>35</v>
      </c>
    </row>
    <row r="31" spans="1:6" ht="18" customHeight="1" x14ac:dyDescent="0.3">
      <c r="A31" s="28"/>
      <c r="B31" s="137"/>
      <c r="C31" s="106"/>
      <c r="D31" s="106"/>
      <c r="E31" s="20">
        <v>170.21</v>
      </c>
      <c r="F31" s="12" t="s">
        <v>35</v>
      </c>
    </row>
    <row r="32" spans="1:6" ht="18" customHeight="1" x14ac:dyDescent="0.3">
      <c r="A32" s="28"/>
      <c r="B32" s="137"/>
      <c r="C32" s="106"/>
      <c r="D32" s="106"/>
      <c r="E32" s="20">
        <v>138.38</v>
      </c>
      <c r="F32" s="12" t="s">
        <v>35</v>
      </c>
    </row>
    <row r="33" spans="1:6" ht="18" customHeight="1" x14ac:dyDescent="0.3">
      <c r="A33" s="28"/>
      <c r="B33" s="137"/>
      <c r="C33" s="106"/>
      <c r="D33" s="106"/>
      <c r="E33" s="20">
        <v>83.82</v>
      </c>
      <c r="F33" s="12" t="s">
        <v>35</v>
      </c>
    </row>
    <row r="34" spans="1:6" ht="18" customHeight="1" x14ac:dyDescent="0.3">
      <c r="A34" s="28"/>
      <c r="B34" s="137"/>
      <c r="C34" s="106"/>
      <c r="D34" s="106"/>
      <c r="E34" s="20">
        <v>159.91999999999999</v>
      </c>
      <c r="F34" s="12" t="s">
        <v>35</v>
      </c>
    </row>
    <row r="35" spans="1:6" ht="18" customHeight="1" x14ac:dyDescent="0.3">
      <c r="A35" s="28"/>
      <c r="B35" s="137"/>
      <c r="C35" s="106"/>
      <c r="D35" s="106"/>
      <c r="E35" s="20">
        <v>102.85</v>
      </c>
      <c r="F35" s="12" t="s">
        <v>35</v>
      </c>
    </row>
    <row r="36" spans="1:6" ht="18" customHeight="1" x14ac:dyDescent="0.3">
      <c r="A36" s="28"/>
      <c r="B36" s="137"/>
      <c r="C36" s="106"/>
      <c r="D36" s="106"/>
      <c r="E36" s="20">
        <v>39.380000000000003</v>
      </c>
      <c r="F36" s="12" t="s">
        <v>35</v>
      </c>
    </row>
    <row r="37" spans="1:6" ht="18" customHeight="1" x14ac:dyDescent="0.3">
      <c r="A37" s="28"/>
      <c r="B37" s="137"/>
      <c r="C37" s="106"/>
      <c r="D37" s="106"/>
      <c r="E37" s="20">
        <v>196.21</v>
      </c>
      <c r="F37" s="12" t="s">
        <v>35</v>
      </c>
    </row>
    <row r="38" spans="1:6" ht="18" customHeight="1" x14ac:dyDescent="0.3">
      <c r="A38" s="28"/>
      <c r="B38" s="137"/>
      <c r="C38" s="106"/>
      <c r="D38" s="106"/>
      <c r="E38" s="20">
        <v>65.930000000000007</v>
      </c>
      <c r="F38" s="12" t="s">
        <v>34</v>
      </c>
    </row>
    <row r="39" spans="1:6" ht="18" customHeight="1" x14ac:dyDescent="0.3">
      <c r="A39" s="28"/>
      <c r="B39" s="137"/>
      <c r="C39" s="106"/>
      <c r="D39" s="106"/>
      <c r="E39" s="20">
        <v>10.3</v>
      </c>
      <c r="F39" s="12" t="s">
        <v>34</v>
      </c>
    </row>
    <row r="40" spans="1:6" ht="18" customHeight="1" x14ac:dyDescent="0.3">
      <c r="A40" s="28"/>
      <c r="B40" s="137"/>
      <c r="C40" s="106"/>
      <c r="D40" s="106"/>
      <c r="E40" s="20">
        <v>19.809999999999999</v>
      </c>
      <c r="F40" s="12" t="s">
        <v>24</v>
      </c>
    </row>
    <row r="41" spans="1:6" ht="18" customHeight="1" x14ac:dyDescent="0.3">
      <c r="A41" s="28"/>
      <c r="B41" s="137"/>
      <c r="C41" s="106"/>
      <c r="D41" s="106"/>
      <c r="E41" s="20">
        <v>140.86000000000001</v>
      </c>
      <c r="F41" s="12" t="s">
        <v>35</v>
      </c>
    </row>
    <row r="42" spans="1:6" ht="18" customHeight="1" x14ac:dyDescent="0.3">
      <c r="A42" s="28"/>
      <c r="B42" s="137"/>
      <c r="C42" s="106"/>
      <c r="D42" s="106"/>
      <c r="E42" s="20">
        <v>13.86</v>
      </c>
      <c r="F42" s="12" t="s">
        <v>35</v>
      </c>
    </row>
    <row r="43" spans="1:6" ht="18" customHeight="1" x14ac:dyDescent="0.3">
      <c r="A43" s="28"/>
      <c r="B43" s="137"/>
      <c r="C43" s="106"/>
      <c r="D43" s="106"/>
      <c r="E43" s="20">
        <v>84.53</v>
      </c>
      <c r="F43" s="12" t="s">
        <v>35</v>
      </c>
    </row>
    <row r="44" spans="1:6" ht="18" customHeight="1" x14ac:dyDescent="0.3">
      <c r="A44" s="28"/>
      <c r="B44" s="137"/>
      <c r="C44" s="106"/>
      <c r="D44" s="106"/>
      <c r="E44" s="22">
        <v>114.6</v>
      </c>
      <c r="F44" s="18" t="s">
        <v>35</v>
      </c>
    </row>
    <row r="45" spans="1:6" ht="18" customHeight="1" x14ac:dyDescent="0.3">
      <c r="A45" s="28"/>
      <c r="B45" s="137"/>
      <c r="C45" s="106"/>
      <c r="D45" s="106"/>
      <c r="E45" s="22">
        <v>56.13</v>
      </c>
      <c r="F45" s="18" t="s">
        <v>35</v>
      </c>
    </row>
    <row r="46" spans="1:6" ht="18" customHeight="1" x14ac:dyDescent="0.3">
      <c r="A46" s="28"/>
      <c r="B46" s="137"/>
      <c r="C46" s="106"/>
      <c r="D46" s="106"/>
      <c r="E46" s="22">
        <v>105.5</v>
      </c>
      <c r="F46" s="18" t="s">
        <v>35</v>
      </c>
    </row>
    <row r="47" spans="1:6" ht="18" customHeight="1" x14ac:dyDescent="0.3">
      <c r="A47" s="28"/>
      <c r="B47" s="137"/>
      <c r="C47" s="106"/>
      <c r="D47" s="106"/>
      <c r="E47" s="22">
        <v>81.95</v>
      </c>
      <c r="F47" s="18" t="s">
        <v>35</v>
      </c>
    </row>
    <row r="48" spans="1:6" ht="18" customHeight="1" x14ac:dyDescent="0.3">
      <c r="A48" s="28"/>
      <c r="B48" s="137"/>
      <c r="C48" s="106"/>
      <c r="D48" s="106"/>
      <c r="E48" s="22">
        <v>33.44</v>
      </c>
      <c r="F48" s="18" t="s">
        <v>35</v>
      </c>
    </row>
    <row r="49" spans="1:6" ht="18" customHeight="1" x14ac:dyDescent="0.3">
      <c r="A49" s="28"/>
      <c r="B49" s="137"/>
      <c r="C49" s="106"/>
      <c r="D49" s="106"/>
      <c r="E49" s="22">
        <v>25.25</v>
      </c>
      <c r="F49" s="18" t="s">
        <v>35</v>
      </c>
    </row>
    <row r="50" spans="1:6" ht="18" customHeight="1" x14ac:dyDescent="0.3">
      <c r="A50" s="28"/>
      <c r="B50" s="137"/>
      <c r="C50" s="106"/>
      <c r="D50" s="106"/>
      <c r="E50" s="22">
        <v>30.51</v>
      </c>
      <c r="F50" s="18" t="s">
        <v>35</v>
      </c>
    </row>
    <row r="51" spans="1:6" ht="18" customHeight="1" x14ac:dyDescent="0.3">
      <c r="A51" s="28"/>
      <c r="B51" s="137"/>
      <c r="C51" s="106"/>
      <c r="D51" s="106"/>
      <c r="E51" s="22">
        <v>1000.73</v>
      </c>
      <c r="F51" s="18" t="s">
        <v>35</v>
      </c>
    </row>
    <row r="52" spans="1:6" ht="18" customHeight="1" x14ac:dyDescent="0.3">
      <c r="A52" s="28"/>
      <c r="B52" s="137"/>
      <c r="C52" s="106"/>
      <c r="D52" s="106"/>
      <c r="E52" s="22">
        <v>48</v>
      </c>
      <c r="F52" s="18" t="s">
        <v>35</v>
      </c>
    </row>
    <row r="53" spans="1:6" ht="18" customHeight="1" x14ac:dyDescent="0.3">
      <c r="A53" s="28"/>
      <c r="B53" s="137"/>
      <c r="C53" s="106"/>
      <c r="D53" s="106"/>
      <c r="E53" s="22">
        <v>101.72</v>
      </c>
      <c r="F53" s="18" t="s">
        <v>35</v>
      </c>
    </row>
    <row r="54" spans="1:6" ht="18" customHeight="1" x14ac:dyDescent="0.3">
      <c r="A54" s="28"/>
      <c r="B54" s="137"/>
      <c r="C54" s="106"/>
      <c r="D54" s="106"/>
      <c r="E54" s="22">
        <v>4.9400000000000004</v>
      </c>
      <c r="F54" s="18" t="s">
        <v>35</v>
      </c>
    </row>
    <row r="55" spans="1:6" ht="18" customHeight="1" x14ac:dyDescent="0.3">
      <c r="A55" s="28"/>
      <c r="B55" s="137"/>
      <c r="C55" s="106"/>
      <c r="D55" s="106"/>
      <c r="E55" s="22">
        <v>34.130000000000003</v>
      </c>
      <c r="F55" s="18" t="s">
        <v>35</v>
      </c>
    </row>
    <row r="56" spans="1:6" ht="18" customHeight="1" x14ac:dyDescent="0.3">
      <c r="A56" s="28"/>
      <c r="B56" s="137"/>
      <c r="C56" s="106"/>
      <c r="D56" s="106"/>
      <c r="E56" s="22">
        <v>50.7</v>
      </c>
      <c r="F56" s="18" t="s">
        <v>35</v>
      </c>
    </row>
    <row r="57" spans="1:6" ht="18" customHeight="1" x14ac:dyDescent="0.3">
      <c r="A57" s="28"/>
      <c r="B57" s="137"/>
      <c r="C57" s="106"/>
      <c r="D57" s="106"/>
      <c r="E57" s="22">
        <v>52.56</v>
      </c>
      <c r="F57" s="18" t="s">
        <v>35</v>
      </c>
    </row>
    <row r="58" spans="1:6" ht="18" customHeight="1" x14ac:dyDescent="0.3">
      <c r="B58" s="107" t="s">
        <v>9</v>
      </c>
      <c r="C58" s="108"/>
      <c r="D58" s="109"/>
      <c r="E58" s="21">
        <f>SUM(E20:E57)</f>
        <v>5381.7300000000014</v>
      </c>
      <c r="F58" s="15"/>
    </row>
    <row r="59" spans="1:6" ht="18" customHeight="1" x14ac:dyDescent="0.3">
      <c r="B59" s="87" t="s">
        <v>106</v>
      </c>
      <c r="C59" s="88">
        <v>61700516273</v>
      </c>
      <c r="D59" s="88" t="s">
        <v>107</v>
      </c>
      <c r="E59" s="53">
        <v>6350.14</v>
      </c>
      <c r="F59" s="14" t="s">
        <v>21</v>
      </c>
    </row>
    <row r="60" spans="1:6" ht="18" customHeight="1" x14ac:dyDescent="0.3">
      <c r="B60" s="107" t="s">
        <v>9</v>
      </c>
      <c r="C60" s="108"/>
      <c r="D60" s="109"/>
      <c r="E60" s="6">
        <f>SUM(E59:E59)</f>
        <v>6350.14</v>
      </c>
      <c r="F60" s="16"/>
    </row>
    <row r="61" spans="1:6" ht="18" customHeight="1" x14ac:dyDescent="0.3">
      <c r="B61" s="111" t="s">
        <v>31</v>
      </c>
      <c r="C61" s="110">
        <v>29524210204</v>
      </c>
      <c r="D61" s="110" t="s">
        <v>5</v>
      </c>
      <c r="E61" s="84">
        <v>168.79</v>
      </c>
      <c r="F61" s="54" t="s">
        <v>37</v>
      </c>
    </row>
    <row r="62" spans="1:6" ht="18" customHeight="1" x14ac:dyDescent="0.3">
      <c r="B62" s="111"/>
      <c r="C62" s="110"/>
      <c r="D62" s="110"/>
      <c r="E62" s="84">
        <v>367.31</v>
      </c>
      <c r="F62" s="54" t="s">
        <v>37</v>
      </c>
    </row>
    <row r="63" spans="1:6" ht="18" customHeight="1" x14ac:dyDescent="0.3">
      <c r="B63" s="107" t="s">
        <v>9</v>
      </c>
      <c r="C63" s="108"/>
      <c r="D63" s="109"/>
      <c r="E63" s="21">
        <f>SUM(E61:E62)</f>
        <v>536.1</v>
      </c>
      <c r="F63" s="15"/>
    </row>
    <row r="64" spans="1:6" ht="18" customHeight="1" x14ac:dyDescent="0.3">
      <c r="A64" s="28"/>
      <c r="B64" s="119" t="s">
        <v>30</v>
      </c>
      <c r="C64" s="141" t="s">
        <v>38</v>
      </c>
      <c r="D64" s="114" t="s">
        <v>11</v>
      </c>
      <c r="E64" s="27">
        <v>11.47</v>
      </c>
      <c r="F64" s="45" t="s">
        <v>23</v>
      </c>
    </row>
    <row r="65" spans="1:6" ht="18" customHeight="1" x14ac:dyDescent="0.3">
      <c r="A65" s="28"/>
      <c r="B65" s="120"/>
      <c r="C65" s="142"/>
      <c r="D65" s="106"/>
      <c r="E65" s="27">
        <v>301.63</v>
      </c>
      <c r="F65" s="45" t="s">
        <v>23</v>
      </c>
    </row>
    <row r="66" spans="1:6" ht="18" customHeight="1" x14ac:dyDescent="0.3">
      <c r="A66" s="28"/>
      <c r="B66" s="120"/>
      <c r="C66" s="142"/>
      <c r="D66" s="106"/>
      <c r="E66" s="27">
        <v>301.63</v>
      </c>
      <c r="F66" s="45" t="s">
        <v>23</v>
      </c>
    </row>
    <row r="67" spans="1:6" ht="18" customHeight="1" x14ac:dyDescent="0.3">
      <c r="A67" s="28"/>
      <c r="B67" s="120"/>
      <c r="C67" s="142"/>
      <c r="D67" s="106"/>
      <c r="E67" s="27">
        <v>301.63</v>
      </c>
      <c r="F67" s="45" t="s">
        <v>23</v>
      </c>
    </row>
    <row r="68" spans="1:6" ht="18" customHeight="1" x14ac:dyDescent="0.3">
      <c r="A68" s="28"/>
      <c r="B68" s="120"/>
      <c r="C68" s="142"/>
      <c r="D68" s="106"/>
      <c r="E68" s="27">
        <v>301.63</v>
      </c>
      <c r="F68" s="45" t="s">
        <v>23</v>
      </c>
    </row>
    <row r="69" spans="1:6" ht="18" customHeight="1" x14ac:dyDescent="0.3">
      <c r="A69" s="28"/>
      <c r="B69" s="120"/>
      <c r="C69" s="142"/>
      <c r="D69" s="106"/>
      <c r="E69" s="10">
        <v>301.63</v>
      </c>
      <c r="F69" s="45" t="s">
        <v>23</v>
      </c>
    </row>
    <row r="70" spans="1:6" ht="18" customHeight="1" x14ac:dyDescent="0.3">
      <c r="A70" s="28"/>
      <c r="B70" s="105" t="s">
        <v>9</v>
      </c>
      <c r="C70" s="105"/>
      <c r="D70" s="105"/>
      <c r="E70" s="46">
        <f>SUM(E64:E69)</f>
        <v>1519.62</v>
      </c>
      <c r="F70" s="15"/>
    </row>
    <row r="71" spans="1:6" ht="18" customHeight="1" x14ac:dyDescent="0.3">
      <c r="A71" s="28"/>
      <c r="B71" s="112" t="s">
        <v>12</v>
      </c>
      <c r="C71" s="110">
        <v>15331545057</v>
      </c>
      <c r="D71" s="110" t="s">
        <v>11</v>
      </c>
      <c r="E71" s="59">
        <v>865.69</v>
      </c>
      <c r="F71" s="12" t="s">
        <v>23</v>
      </c>
    </row>
    <row r="72" spans="1:6" ht="18" customHeight="1" x14ac:dyDescent="0.3">
      <c r="A72" s="28"/>
      <c r="B72" s="112"/>
      <c r="C72" s="110"/>
      <c r="D72" s="110"/>
      <c r="E72" s="59">
        <v>901.13</v>
      </c>
      <c r="F72" s="12" t="s">
        <v>23</v>
      </c>
    </row>
    <row r="73" spans="1:6" ht="18" customHeight="1" x14ac:dyDescent="0.3">
      <c r="A73" s="28"/>
      <c r="B73" s="112"/>
      <c r="C73" s="110"/>
      <c r="D73" s="110"/>
      <c r="E73" s="59">
        <v>668.25</v>
      </c>
      <c r="F73" s="12" t="s">
        <v>23</v>
      </c>
    </row>
    <row r="74" spans="1:6" ht="18" customHeight="1" x14ac:dyDescent="0.3">
      <c r="A74" s="28"/>
      <c r="B74" s="112"/>
      <c r="C74" s="110"/>
      <c r="D74" s="110"/>
      <c r="E74" s="59">
        <v>865.69</v>
      </c>
      <c r="F74" s="12" t="s">
        <v>23</v>
      </c>
    </row>
    <row r="75" spans="1:6" ht="18" customHeight="1" x14ac:dyDescent="0.3">
      <c r="B75" s="105" t="s">
        <v>9</v>
      </c>
      <c r="C75" s="105"/>
      <c r="D75" s="105"/>
      <c r="E75" s="6">
        <f>SUM(E71:E74)</f>
        <v>3300.76</v>
      </c>
      <c r="F75" s="16"/>
    </row>
    <row r="76" spans="1:6" ht="18" customHeight="1" x14ac:dyDescent="0.3">
      <c r="B76" s="66" t="s">
        <v>70</v>
      </c>
      <c r="C76" s="67" t="s">
        <v>71</v>
      </c>
      <c r="D76" s="68" t="s">
        <v>11</v>
      </c>
      <c r="E76" s="53">
        <v>101.8</v>
      </c>
      <c r="F76" s="76" t="s">
        <v>76</v>
      </c>
    </row>
    <row r="77" spans="1:6" ht="18" customHeight="1" x14ac:dyDescent="0.3">
      <c r="B77" s="105" t="s">
        <v>9</v>
      </c>
      <c r="C77" s="105"/>
      <c r="D77" s="105"/>
      <c r="E77" s="6">
        <f>SUM(E76:E76)</f>
        <v>101.8</v>
      </c>
      <c r="F77" s="16"/>
    </row>
    <row r="78" spans="1:6" ht="18" customHeight="1" x14ac:dyDescent="0.3">
      <c r="B78" s="58" t="s">
        <v>72</v>
      </c>
      <c r="C78" s="52">
        <v>41605016397</v>
      </c>
      <c r="D78" s="57" t="s">
        <v>73</v>
      </c>
      <c r="E78" s="20">
        <v>50</v>
      </c>
      <c r="F78" s="12" t="s">
        <v>77</v>
      </c>
    </row>
    <row r="79" spans="1:6" ht="18" customHeight="1" x14ac:dyDescent="0.3">
      <c r="B79" s="105" t="s">
        <v>50</v>
      </c>
      <c r="C79" s="105"/>
      <c r="D79" s="105"/>
      <c r="E79" s="6">
        <f>SUM(E78)</f>
        <v>50</v>
      </c>
      <c r="F79" s="16"/>
    </row>
    <row r="80" spans="1:6" ht="18" customHeight="1" x14ac:dyDescent="0.3">
      <c r="B80" s="120" t="s">
        <v>13</v>
      </c>
      <c r="C80" s="106">
        <v>92963223473</v>
      </c>
      <c r="D80" s="106" t="s">
        <v>5</v>
      </c>
      <c r="E80" s="22">
        <v>0.16</v>
      </c>
      <c r="F80" s="12" t="s">
        <v>25</v>
      </c>
    </row>
    <row r="81" spans="1:6" ht="18" customHeight="1" x14ac:dyDescent="0.3">
      <c r="B81" s="120"/>
      <c r="C81" s="106"/>
      <c r="D81" s="106"/>
      <c r="E81" s="22">
        <v>391.04</v>
      </c>
      <c r="F81" s="12" t="s">
        <v>25</v>
      </c>
    </row>
    <row r="82" spans="1:6" ht="18" customHeight="1" x14ac:dyDescent="0.3">
      <c r="B82" s="120"/>
      <c r="C82" s="106"/>
      <c r="D82" s="106"/>
      <c r="E82" s="22">
        <v>0.16</v>
      </c>
      <c r="F82" s="12" t="s">
        <v>25</v>
      </c>
    </row>
    <row r="83" spans="1:6" ht="18" customHeight="1" x14ac:dyDescent="0.3">
      <c r="B83" s="120"/>
      <c r="C83" s="106"/>
      <c r="D83" s="106"/>
      <c r="E83" s="22">
        <v>0.16</v>
      </c>
      <c r="F83" s="12" t="s">
        <v>25</v>
      </c>
    </row>
    <row r="84" spans="1:6" x14ac:dyDescent="0.3">
      <c r="B84" s="107" t="s">
        <v>9</v>
      </c>
      <c r="C84" s="108"/>
      <c r="D84" s="109"/>
      <c r="E84" s="6">
        <f>SUM(E80:E83)</f>
        <v>391.5200000000001</v>
      </c>
      <c r="F84" s="16"/>
    </row>
    <row r="85" spans="1:6" ht="18" customHeight="1" x14ac:dyDescent="0.3">
      <c r="A85" s="28"/>
      <c r="B85" s="119" t="s">
        <v>32</v>
      </c>
      <c r="C85" s="114">
        <v>18928523252</v>
      </c>
      <c r="D85" s="114" t="s">
        <v>33</v>
      </c>
      <c r="E85" s="20">
        <v>204.12</v>
      </c>
      <c r="F85" s="12" t="s">
        <v>35</v>
      </c>
    </row>
    <row r="86" spans="1:6" ht="18" customHeight="1" x14ac:dyDescent="0.3">
      <c r="A86" s="28"/>
      <c r="B86" s="120"/>
      <c r="C86" s="106"/>
      <c r="D86" s="106"/>
      <c r="E86" s="20">
        <v>72.819999999999993</v>
      </c>
      <c r="F86" s="12" t="s">
        <v>35</v>
      </c>
    </row>
    <row r="87" spans="1:6" ht="18" customHeight="1" x14ac:dyDescent="0.3">
      <c r="A87" s="28"/>
      <c r="B87" s="120"/>
      <c r="C87" s="106"/>
      <c r="D87" s="106"/>
      <c r="E87" s="20">
        <v>136.35</v>
      </c>
      <c r="F87" s="12" t="s">
        <v>35</v>
      </c>
    </row>
    <row r="88" spans="1:6" ht="18" customHeight="1" x14ac:dyDescent="0.3">
      <c r="A88" s="28"/>
      <c r="B88" s="120"/>
      <c r="C88" s="106"/>
      <c r="D88" s="106"/>
      <c r="E88" s="20">
        <v>219.55</v>
      </c>
      <c r="F88" s="12" t="s">
        <v>35</v>
      </c>
    </row>
    <row r="89" spans="1:6" ht="18" customHeight="1" x14ac:dyDescent="0.3">
      <c r="A89" s="28"/>
      <c r="B89" s="120"/>
      <c r="C89" s="106"/>
      <c r="D89" s="106"/>
      <c r="E89" s="20">
        <v>141.25</v>
      </c>
      <c r="F89" s="12" t="s">
        <v>35</v>
      </c>
    </row>
    <row r="90" spans="1:6" ht="18" customHeight="1" x14ac:dyDescent="0.3">
      <c r="A90" s="28"/>
      <c r="B90" s="120"/>
      <c r="C90" s="106"/>
      <c r="D90" s="106"/>
      <c r="E90" s="20">
        <v>21.38</v>
      </c>
      <c r="F90" s="12" t="s">
        <v>35</v>
      </c>
    </row>
    <row r="91" spans="1:6" ht="18" customHeight="1" x14ac:dyDescent="0.3">
      <c r="A91" s="28"/>
      <c r="B91" s="120"/>
      <c r="C91" s="106"/>
      <c r="D91" s="106"/>
      <c r="E91" s="20">
        <v>45.68</v>
      </c>
      <c r="F91" s="12" t="s">
        <v>35</v>
      </c>
    </row>
    <row r="92" spans="1:6" ht="18" customHeight="1" x14ac:dyDescent="0.3">
      <c r="A92" s="28"/>
      <c r="B92" s="120"/>
      <c r="C92" s="106"/>
      <c r="D92" s="106"/>
      <c r="E92" s="20">
        <v>68.400000000000006</v>
      </c>
      <c r="F92" s="12" t="s">
        <v>35</v>
      </c>
    </row>
    <row r="93" spans="1:6" ht="18" customHeight="1" x14ac:dyDescent="0.3">
      <c r="A93" s="28"/>
      <c r="B93" s="120"/>
      <c r="C93" s="106"/>
      <c r="D93" s="106"/>
      <c r="E93" s="20">
        <v>20.45</v>
      </c>
      <c r="F93" s="12" t="s">
        <v>35</v>
      </c>
    </row>
    <row r="94" spans="1:6" ht="18" customHeight="1" x14ac:dyDescent="0.3">
      <c r="A94" s="28"/>
      <c r="B94" s="107" t="s">
        <v>9</v>
      </c>
      <c r="C94" s="108"/>
      <c r="D94" s="109"/>
      <c r="E94" s="21">
        <f>SUM(E85:E93)</f>
        <v>929.99999999999989</v>
      </c>
      <c r="F94" s="16"/>
    </row>
    <row r="95" spans="1:6" ht="18" customHeight="1" x14ac:dyDescent="0.3">
      <c r="B95" s="115" t="s">
        <v>28</v>
      </c>
      <c r="C95" s="117">
        <v>43639861997</v>
      </c>
      <c r="D95" s="117" t="s">
        <v>29</v>
      </c>
      <c r="E95" s="10">
        <v>348.02</v>
      </c>
      <c r="F95" s="12" t="s">
        <v>35</v>
      </c>
    </row>
    <row r="96" spans="1:6" ht="17.7" customHeight="1" x14ac:dyDescent="0.3">
      <c r="B96" s="116"/>
      <c r="C96" s="118"/>
      <c r="D96" s="118"/>
      <c r="E96" s="20">
        <v>287.49</v>
      </c>
      <c r="F96" s="12" t="s">
        <v>35</v>
      </c>
    </row>
    <row r="97" spans="2:6" ht="17.7" customHeight="1" x14ac:dyDescent="0.3">
      <c r="B97" s="116"/>
      <c r="C97" s="118"/>
      <c r="D97" s="118"/>
      <c r="E97" s="20">
        <v>76.39</v>
      </c>
      <c r="F97" s="12" t="s">
        <v>35</v>
      </c>
    </row>
    <row r="98" spans="2:6" ht="17.7" customHeight="1" x14ac:dyDescent="0.3">
      <c r="B98" s="116"/>
      <c r="C98" s="118"/>
      <c r="D98" s="118"/>
      <c r="E98" s="20">
        <v>308.49</v>
      </c>
      <c r="F98" s="12" t="s">
        <v>35</v>
      </c>
    </row>
    <row r="99" spans="2:6" ht="17.7" customHeight="1" x14ac:dyDescent="0.3">
      <c r="B99" s="116"/>
      <c r="C99" s="118"/>
      <c r="D99" s="118"/>
      <c r="E99" s="20">
        <v>10.29</v>
      </c>
      <c r="F99" s="12" t="s">
        <v>35</v>
      </c>
    </row>
    <row r="100" spans="2:6" ht="17.7" customHeight="1" x14ac:dyDescent="0.3">
      <c r="B100" s="116"/>
      <c r="C100" s="118"/>
      <c r="D100" s="118"/>
      <c r="E100" s="20">
        <v>597.35</v>
      </c>
      <c r="F100" s="12" t="s">
        <v>35</v>
      </c>
    </row>
    <row r="101" spans="2:6" ht="17.7" customHeight="1" x14ac:dyDescent="0.3">
      <c r="B101" s="116"/>
      <c r="C101" s="118"/>
      <c r="D101" s="118"/>
      <c r="E101" s="20">
        <v>235.89</v>
      </c>
      <c r="F101" s="12" t="s">
        <v>35</v>
      </c>
    </row>
    <row r="102" spans="2:6" ht="17.7" customHeight="1" x14ac:dyDescent="0.3">
      <c r="B102" s="116"/>
      <c r="C102" s="118"/>
      <c r="D102" s="118"/>
      <c r="E102" s="20">
        <v>162</v>
      </c>
      <c r="F102" s="12" t="s">
        <v>35</v>
      </c>
    </row>
    <row r="103" spans="2:6" ht="17.7" customHeight="1" x14ac:dyDescent="0.3">
      <c r="B103" s="116"/>
      <c r="C103" s="118"/>
      <c r="D103" s="118"/>
      <c r="E103" s="20">
        <v>618.91999999999996</v>
      </c>
      <c r="F103" s="12" t="s">
        <v>35</v>
      </c>
    </row>
    <row r="104" spans="2:6" ht="17.7" customHeight="1" x14ac:dyDescent="0.3">
      <c r="B104" s="116"/>
      <c r="C104" s="118"/>
      <c r="D104" s="118"/>
      <c r="E104" s="20">
        <v>54.58</v>
      </c>
      <c r="F104" s="12" t="s">
        <v>35</v>
      </c>
    </row>
    <row r="105" spans="2:6" ht="17.7" customHeight="1" x14ac:dyDescent="0.3">
      <c r="B105" s="116"/>
      <c r="C105" s="118"/>
      <c r="D105" s="118"/>
      <c r="E105" s="20">
        <v>282.92</v>
      </c>
      <c r="F105" s="12" t="s">
        <v>35</v>
      </c>
    </row>
    <row r="106" spans="2:6" ht="17.7" customHeight="1" x14ac:dyDescent="0.3">
      <c r="B106" s="116"/>
      <c r="C106" s="118"/>
      <c r="D106" s="118"/>
      <c r="E106" s="20">
        <v>854.26</v>
      </c>
      <c r="F106" s="12" t="s">
        <v>35</v>
      </c>
    </row>
    <row r="107" spans="2:6" ht="17.7" customHeight="1" x14ac:dyDescent="0.3">
      <c r="B107" s="116"/>
      <c r="C107" s="118"/>
      <c r="D107" s="118"/>
      <c r="E107" s="20">
        <v>287.49</v>
      </c>
      <c r="F107" s="12" t="s">
        <v>35</v>
      </c>
    </row>
    <row r="108" spans="2:6" ht="17.7" customHeight="1" x14ac:dyDescent="0.3">
      <c r="B108" s="116"/>
      <c r="C108" s="118"/>
      <c r="D108" s="118"/>
      <c r="E108" s="20">
        <v>53.1</v>
      </c>
      <c r="F108" s="12" t="s">
        <v>35</v>
      </c>
    </row>
    <row r="109" spans="2:6" ht="17.7" customHeight="1" x14ac:dyDescent="0.3">
      <c r="B109" s="116"/>
      <c r="C109" s="118"/>
      <c r="D109" s="118"/>
      <c r="E109" s="20">
        <v>22.05</v>
      </c>
      <c r="F109" s="12" t="s">
        <v>35</v>
      </c>
    </row>
    <row r="110" spans="2:6" ht="17.7" customHeight="1" x14ac:dyDescent="0.3">
      <c r="B110" s="116"/>
      <c r="C110" s="118"/>
      <c r="D110" s="118"/>
      <c r="E110" s="20">
        <v>344.65</v>
      </c>
      <c r="F110" s="12" t="s">
        <v>35</v>
      </c>
    </row>
    <row r="111" spans="2:6" ht="17.7" customHeight="1" x14ac:dyDescent="0.3">
      <c r="B111" s="116"/>
      <c r="C111" s="118"/>
      <c r="D111" s="118"/>
      <c r="E111" s="20">
        <v>60.75</v>
      </c>
      <c r="F111" s="12" t="s">
        <v>35</v>
      </c>
    </row>
    <row r="112" spans="2:6" ht="17.7" customHeight="1" x14ac:dyDescent="0.3">
      <c r="B112" s="116"/>
      <c r="C112" s="118"/>
      <c r="D112" s="118"/>
      <c r="E112" s="20">
        <v>303.14999999999998</v>
      </c>
      <c r="F112" s="12" t="s">
        <v>35</v>
      </c>
    </row>
    <row r="113" spans="1:6" ht="17.7" customHeight="1" x14ac:dyDescent="0.3">
      <c r="B113" s="116"/>
      <c r="C113" s="118"/>
      <c r="D113" s="118"/>
      <c r="E113" s="20">
        <v>521.64</v>
      </c>
      <c r="F113" s="12" t="s">
        <v>35</v>
      </c>
    </row>
    <row r="114" spans="1:6" ht="17.7" customHeight="1" x14ac:dyDescent="0.3">
      <c r="B114" s="116"/>
      <c r="C114" s="118"/>
      <c r="D114" s="118"/>
      <c r="E114" s="20">
        <v>332.06</v>
      </c>
      <c r="F114" s="12" t="s">
        <v>35</v>
      </c>
    </row>
    <row r="115" spans="1:6" ht="17.7" customHeight="1" x14ac:dyDescent="0.3">
      <c r="B115" s="116"/>
      <c r="C115" s="118"/>
      <c r="D115" s="118"/>
      <c r="E115" s="20">
        <v>335.79</v>
      </c>
      <c r="F115" s="12" t="s">
        <v>35</v>
      </c>
    </row>
    <row r="116" spans="1:6" ht="17.7" customHeight="1" x14ac:dyDescent="0.3">
      <c r="B116" s="116"/>
      <c r="C116" s="118"/>
      <c r="D116" s="118"/>
      <c r="E116" s="20">
        <v>348.98</v>
      </c>
      <c r="F116" s="12" t="s">
        <v>35</v>
      </c>
    </row>
    <row r="117" spans="1:6" ht="17.7" customHeight="1" x14ac:dyDescent="0.3">
      <c r="B117" s="116"/>
      <c r="C117" s="118"/>
      <c r="D117" s="118"/>
      <c r="E117" s="20">
        <v>331.88</v>
      </c>
      <c r="F117" s="12" t="s">
        <v>35</v>
      </c>
    </row>
    <row r="118" spans="1:6" ht="17.7" customHeight="1" x14ac:dyDescent="0.3">
      <c r="B118" s="116"/>
      <c r="C118" s="118"/>
      <c r="D118" s="118"/>
      <c r="E118" s="20">
        <v>301.77</v>
      </c>
      <c r="F118" s="12" t="s">
        <v>35</v>
      </c>
    </row>
    <row r="119" spans="1:6" ht="17.7" customHeight="1" x14ac:dyDescent="0.3">
      <c r="B119" s="116"/>
      <c r="C119" s="118"/>
      <c r="D119" s="118"/>
      <c r="E119" s="20">
        <v>594.51</v>
      </c>
      <c r="F119" s="12" t="s">
        <v>35</v>
      </c>
    </row>
    <row r="120" spans="1:6" ht="18" customHeight="1" x14ac:dyDescent="0.3">
      <c r="B120" s="105" t="s">
        <v>9</v>
      </c>
      <c r="C120" s="105"/>
      <c r="D120" s="105"/>
      <c r="E120" s="26">
        <f>SUM(E95:E119)</f>
        <v>7674.42</v>
      </c>
      <c r="F120" s="17"/>
    </row>
    <row r="121" spans="1:6" ht="18" customHeight="1" x14ac:dyDescent="0.3">
      <c r="B121" s="119" t="s">
        <v>55</v>
      </c>
      <c r="C121" s="150">
        <v>39483344029</v>
      </c>
      <c r="D121" s="114" t="s">
        <v>11</v>
      </c>
      <c r="E121" s="59">
        <v>49.24</v>
      </c>
      <c r="F121" s="93" t="s">
        <v>24</v>
      </c>
    </row>
    <row r="122" spans="1:6" ht="35.1" customHeight="1" x14ac:dyDescent="0.3">
      <c r="B122" s="149"/>
      <c r="C122" s="151"/>
      <c r="D122" s="152"/>
      <c r="E122" s="59">
        <v>195.75</v>
      </c>
      <c r="F122" s="93" t="s">
        <v>135</v>
      </c>
    </row>
    <row r="123" spans="1:6" ht="18" customHeight="1" x14ac:dyDescent="0.3">
      <c r="B123" s="105" t="s">
        <v>9</v>
      </c>
      <c r="C123" s="105"/>
      <c r="D123" s="105"/>
      <c r="E123" s="21">
        <f>SUM(E121:E122)</f>
        <v>244.99</v>
      </c>
      <c r="F123" s="17"/>
    </row>
    <row r="124" spans="1:6" ht="18" customHeight="1" x14ac:dyDescent="0.3">
      <c r="A124" s="28"/>
      <c r="B124" s="158" t="s">
        <v>27</v>
      </c>
      <c r="C124" s="114">
        <v>44138062462</v>
      </c>
      <c r="D124" s="114" t="s">
        <v>11</v>
      </c>
      <c r="E124" s="20">
        <v>442.26</v>
      </c>
      <c r="F124" s="12" t="s">
        <v>35</v>
      </c>
    </row>
    <row r="125" spans="1:6" ht="18" customHeight="1" x14ac:dyDescent="0.3">
      <c r="A125" s="28"/>
      <c r="B125" s="159"/>
      <c r="C125" s="106"/>
      <c r="D125" s="106"/>
      <c r="E125" s="20">
        <v>380.65</v>
      </c>
      <c r="F125" s="12" t="s">
        <v>35</v>
      </c>
    </row>
    <row r="126" spans="1:6" ht="18" customHeight="1" x14ac:dyDescent="0.3">
      <c r="A126" s="28"/>
      <c r="B126" s="159"/>
      <c r="C126" s="106"/>
      <c r="D126" s="106"/>
      <c r="E126" s="20">
        <v>319.33999999999997</v>
      </c>
      <c r="F126" s="12" t="s">
        <v>35</v>
      </c>
    </row>
    <row r="127" spans="1:6" ht="18" customHeight="1" x14ac:dyDescent="0.3">
      <c r="A127" s="28"/>
      <c r="B127" s="159"/>
      <c r="C127" s="106"/>
      <c r="D127" s="106"/>
      <c r="E127" s="20">
        <v>417.73</v>
      </c>
      <c r="F127" s="12" t="s">
        <v>35</v>
      </c>
    </row>
    <row r="128" spans="1:6" ht="18" customHeight="1" x14ac:dyDescent="0.3">
      <c r="A128" s="28"/>
      <c r="B128" s="159"/>
      <c r="C128" s="106"/>
      <c r="D128" s="106"/>
      <c r="E128" s="20">
        <v>442.26</v>
      </c>
      <c r="F128" s="12" t="s">
        <v>35</v>
      </c>
    </row>
    <row r="129" spans="1:6" ht="18" customHeight="1" x14ac:dyDescent="0.3">
      <c r="A129" s="28"/>
      <c r="B129" s="159"/>
      <c r="C129" s="106"/>
      <c r="D129" s="106"/>
      <c r="E129" s="20">
        <v>725.93</v>
      </c>
      <c r="F129" s="12" t="s">
        <v>35</v>
      </c>
    </row>
    <row r="130" spans="1:6" ht="18" customHeight="1" x14ac:dyDescent="0.3">
      <c r="A130" s="28"/>
      <c r="B130" s="159"/>
      <c r="C130" s="106"/>
      <c r="D130" s="106"/>
      <c r="E130" s="20">
        <v>475.02</v>
      </c>
      <c r="F130" s="12" t="s">
        <v>35</v>
      </c>
    </row>
    <row r="131" spans="1:6" ht="18" customHeight="1" x14ac:dyDescent="0.3">
      <c r="A131" s="28"/>
      <c r="B131" s="159"/>
      <c r="C131" s="106"/>
      <c r="D131" s="106"/>
      <c r="E131" s="20">
        <v>779.69</v>
      </c>
      <c r="F131" s="12" t="s">
        <v>35</v>
      </c>
    </row>
    <row r="132" spans="1:6" ht="18" customHeight="1" x14ac:dyDescent="0.3">
      <c r="A132" s="28"/>
      <c r="B132" s="159"/>
      <c r="C132" s="106"/>
      <c r="D132" s="106"/>
      <c r="E132" s="20">
        <v>37.86</v>
      </c>
      <c r="F132" s="12" t="s">
        <v>35</v>
      </c>
    </row>
    <row r="133" spans="1:6" ht="18" customHeight="1" x14ac:dyDescent="0.3">
      <c r="A133" s="28"/>
      <c r="B133" s="159"/>
      <c r="C133" s="106"/>
      <c r="D133" s="106"/>
      <c r="E133" s="20">
        <v>376.74</v>
      </c>
      <c r="F133" s="12" t="s">
        <v>35</v>
      </c>
    </row>
    <row r="134" spans="1:6" ht="18" customHeight="1" x14ac:dyDescent="0.3">
      <c r="A134" s="28"/>
      <c r="B134" s="159"/>
      <c r="C134" s="106"/>
      <c r="D134" s="106"/>
      <c r="E134" s="20">
        <v>581.49</v>
      </c>
      <c r="F134" s="12" t="s">
        <v>35</v>
      </c>
    </row>
    <row r="135" spans="1:6" ht="18" customHeight="1" x14ac:dyDescent="0.3">
      <c r="A135" s="28"/>
      <c r="B135" s="159"/>
      <c r="C135" s="106"/>
      <c r="D135" s="106"/>
      <c r="E135" s="20">
        <v>619.15</v>
      </c>
      <c r="F135" s="12" t="s">
        <v>35</v>
      </c>
    </row>
    <row r="136" spans="1:6" ht="18" customHeight="1" x14ac:dyDescent="0.3">
      <c r="A136" s="28"/>
      <c r="B136" s="159"/>
      <c r="C136" s="106"/>
      <c r="D136" s="106"/>
      <c r="E136" s="20">
        <v>911.98</v>
      </c>
      <c r="F136" s="12" t="s">
        <v>35</v>
      </c>
    </row>
    <row r="137" spans="1:6" ht="18" customHeight="1" x14ac:dyDescent="0.3">
      <c r="A137" s="28"/>
      <c r="B137" s="159"/>
      <c r="C137" s="106"/>
      <c r="D137" s="106"/>
      <c r="E137" s="20">
        <v>724.96</v>
      </c>
      <c r="F137" s="12" t="s">
        <v>35</v>
      </c>
    </row>
    <row r="138" spans="1:6" ht="18" customHeight="1" x14ac:dyDescent="0.3">
      <c r="A138" s="28"/>
      <c r="B138" s="159"/>
      <c r="C138" s="106"/>
      <c r="D138" s="106"/>
      <c r="E138" s="20">
        <v>143.4</v>
      </c>
      <c r="F138" s="12" t="s">
        <v>35</v>
      </c>
    </row>
    <row r="139" spans="1:6" ht="18" customHeight="1" x14ac:dyDescent="0.3">
      <c r="A139" s="28"/>
      <c r="B139" s="159"/>
      <c r="C139" s="106"/>
      <c r="D139" s="106"/>
      <c r="E139" s="20">
        <v>368.55</v>
      </c>
      <c r="F139" s="12" t="s">
        <v>35</v>
      </c>
    </row>
    <row r="140" spans="1:6" ht="18" customHeight="1" x14ac:dyDescent="0.3">
      <c r="A140" s="28"/>
      <c r="B140" s="159"/>
      <c r="C140" s="106"/>
      <c r="D140" s="106"/>
      <c r="E140" s="20">
        <v>381.19</v>
      </c>
      <c r="F140" s="12" t="s">
        <v>35</v>
      </c>
    </row>
    <row r="141" spans="1:6" ht="18" customHeight="1" x14ac:dyDescent="0.3">
      <c r="A141" s="28"/>
      <c r="B141" s="159"/>
      <c r="C141" s="106"/>
      <c r="D141" s="106"/>
      <c r="E141" s="20">
        <v>191.39</v>
      </c>
      <c r="F141" s="12" t="s">
        <v>35</v>
      </c>
    </row>
    <row r="142" spans="1:6" ht="18" customHeight="1" x14ac:dyDescent="0.3">
      <c r="A142" s="50"/>
      <c r="B142" s="124" t="s">
        <v>9</v>
      </c>
      <c r="C142" s="125"/>
      <c r="D142" s="126"/>
      <c r="E142" s="21">
        <f>SUM(E124:E141)</f>
        <v>8319.59</v>
      </c>
      <c r="F142" s="16"/>
    </row>
    <row r="143" spans="1:6" ht="18" customHeight="1" x14ac:dyDescent="0.3">
      <c r="A143" s="50"/>
      <c r="B143" s="112" t="s">
        <v>45</v>
      </c>
      <c r="C143" s="110">
        <v>64546066176</v>
      </c>
      <c r="D143" s="110" t="s">
        <v>5</v>
      </c>
      <c r="E143" s="53">
        <v>123.35</v>
      </c>
      <c r="F143" s="76" t="s">
        <v>34</v>
      </c>
    </row>
    <row r="144" spans="1:6" ht="18" customHeight="1" x14ac:dyDescent="0.3">
      <c r="A144" s="50"/>
      <c r="B144" s="112"/>
      <c r="C144" s="110"/>
      <c r="D144" s="110"/>
      <c r="E144" s="53">
        <v>525.54</v>
      </c>
      <c r="F144" s="76" t="s">
        <v>34</v>
      </c>
    </row>
    <row r="145" spans="1:6" ht="18" customHeight="1" x14ac:dyDescent="0.3">
      <c r="B145" s="128" t="s">
        <v>9</v>
      </c>
      <c r="C145" s="129"/>
      <c r="D145" s="130"/>
      <c r="E145" s="21">
        <f>SUM(E143:E144)</f>
        <v>648.89</v>
      </c>
      <c r="F145" s="16"/>
    </row>
    <row r="146" spans="1:6" ht="35.1" customHeight="1" x14ac:dyDescent="0.3">
      <c r="B146" s="79" t="s">
        <v>69</v>
      </c>
      <c r="C146" s="80">
        <v>10543181635</v>
      </c>
      <c r="D146" s="80" t="s">
        <v>5</v>
      </c>
      <c r="E146" s="20">
        <v>148.69999999999999</v>
      </c>
      <c r="F146" s="93" t="s">
        <v>136</v>
      </c>
    </row>
    <row r="147" spans="1:6" ht="18" customHeight="1" x14ac:dyDescent="0.3">
      <c r="B147" s="107" t="s">
        <v>9</v>
      </c>
      <c r="C147" s="108"/>
      <c r="D147" s="109"/>
      <c r="E147" s="21">
        <f>SUM(E146:E146)</f>
        <v>148.69999999999999</v>
      </c>
      <c r="F147" s="16"/>
    </row>
    <row r="148" spans="1:6" ht="18" customHeight="1" x14ac:dyDescent="0.3">
      <c r="B148" s="148" t="s">
        <v>39</v>
      </c>
      <c r="C148" s="131">
        <v>42255248046</v>
      </c>
      <c r="D148" s="131" t="s">
        <v>40</v>
      </c>
      <c r="E148" s="84">
        <v>719.48</v>
      </c>
      <c r="F148" s="12" t="s">
        <v>35</v>
      </c>
    </row>
    <row r="149" spans="1:6" ht="18" customHeight="1" x14ac:dyDescent="0.3">
      <c r="B149" s="148"/>
      <c r="C149" s="131"/>
      <c r="D149" s="131"/>
      <c r="E149" s="84">
        <v>690.76</v>
      </c>
      <c r="F149" s="12" t="s">
        <v>35</v>
      </c>
    </row>
    <row r="150" spans="1:6" ht="18" customHeight="1" x14ac:dyDescent="0.3">
      <c r="B150" s="107" t="s">
        <v>9</v>
      </c>
      <c r="C150" s="108"/>
      <c r="D150" s="109"/>
      <c r="E150" s="6">
        <f>SUM(E148:E149)</f>
        <v>1410.24</v>
      </c>
      <c r="F150" s="16"/>
    </row>
    <row r="151" spans="1:6" ht="18" customHeight="1" x14ac:dyDescent="0.3">
      <c r="B151" s="112" t="s">
        <v>54</v>
      </c>
      <c r="C151" s="113" t="s">
        <v>49</v>
      </c>
      <c r="D151" s="110" t="s">
        <v>11</v>
      </c>
      <c r="E151" s="84">
        <v>21.9</v>
      </c>
      <c r="F151" s="18" t="s">
        <v>51</v>
      </c>
    </row>
    <row r="152" spans="1:6" ht="18" customHeight="1" x14ac:dyDescent="0.3">
      <c r="B152" s="112"/>
      <c r="C152" s="113"/>
      <c r="D152" s="110"/>
      <c r="E152" s="84">
        <v>24.55</v>
      </c>
      <c r="F152" s="18" t="s">
        <v>51</v>
      </c>
    </row>
    <row r="153" spans="1:6" ht="18" customHeight="1" x14ac:dyDescent="0.3">
      <c r="B153" s="112"/>
      <c r="C153" s="113"/>
      <c r="D153" s="110"/>
      <c r="E153" s="84">
        <v>702.5</v>
      </c>
      <c r="F153" s="18" t="s">
        <v>51</v>
      </c>
    </row>
    <row r="154" spans="1:6" ht="18" customHeight="1" x14ac:dyDescent="0.3">
      <c r="B154" s="112"/>
      <c r="C154" s="113"/>
      <c r="D154" s="110"/>
      <c r="E154" s="84">
        <v>43.8</v>
      </c>
      <c r="F154" s="18" t="s">
        <v>51</v>
      </c>
    </row>
    <row r="155" spans="1:6" ht="18" customHeight="1" x14ac:dyDescent="0.3">
      <c r="B155" s="112"/>
      <c r="C155" s="113"/>
      <c r="D155" s="110"/>
      <c r="E155" s="84">
        <v>43.8</v>
      </c>
      <c r="F155" s="18" t="s">
        <v>51</v>
      </c>
    </row>
    <row r="156" spans="1:6" ht="18" customHeight="1" x14ac:dyDescent="0.3">
      <c r="B156" s="107" t="s">
        <v>9</v>
      </c>
      <c r="C156" s="108"/>
      <c r="D156" s="109"/>
      <c r="E156" s="11">
        <f>SUM(E151:E155)</f>
        <v>836.55</v>
      </c>
      <c r="F156" s="17"/>
    </row>
    <row r="157" spans="1:6" ht="18" customHeight="1" x14ac:dyDescent="0.3">
      <c r="B157" s="62" t="s">
        <v>57</v>
      </c>
      <c r="C157" s="63">
        <v>58421021869</v>
      </c>
      <c r="D157" s="63" t="s">
        <v>5</v>
      </c>
      <c r="E157" s="60">
        <v>946.25</v>
      </c>
      <c r="F157" s="76" t="s">
        <v>34</v>
      </c>
    </row>
    <row r="158" spans="1:6" ht="18" customHeight="1" x14ac:dyDescent="0.3">
      <c r="B158" s="107" t="s">
        <v>9</v>
      </c>
      <c r="C158" s="108"/>
      <c r="D158" s="109"/>
      <c r="E158" s="38">
        <f>SUM(E157:E157)</f>
        <v>946.25</v>
      </c>
      <c r="F158" s="16"/>
    </row>
    <row r="159" spans="1:6" ht="18" customHeight="1" x14ac:dyDescent="0.3">
      <c r="A159" s="28"/>
      <c r="B159" s="70" t="s">
        <v>61</v>
      </c>
      <c r="C159" s="75">
        <v>87311810356</v>
      </c>
      <c r="D159" s="75" t="s">
        <v>5</v>
      </c>
      <c r="E159" s="51">
        <v>121.17</v>
      </c>
      <c r="F159" s="54" t="s">
        <v>37</v>
      </c>
    </row>
    <row r="160" spans="1:6" ht="18" customHeight="1" x14ac:dyDescent="0.3">
      <c r="B160" s="25" t="s">
        <v>9</v>
      </c>
      <c r="C160" s="29"/>
      <c r="D160" s="29"/>
      <c r="E160" s="23">
        <f>SUM(E159:E159)</f>
        <v>121.17</v>
      </c>
      <c r="F160" s="24"/>
    </row>
    <row r="161" spans="1:6" ht="15.85" customHeight="1" x14ac:dyDescent="0.3">
      <c r="A161" s="50"/>
      <c r="B161" s="138" t="s">
        <v>58</v>
      </c>
      <c r="C161" s="139" t="s">
        <v>60</v>
      </c>
      <c r="D161" s="140" t="s">
        <v>59</v>
      </c>
      <c r="E161" s="49">
        <v>543.9</v>
      </c>
      <c r="F161" s="93" t="s">
        <v>34</v>
      </c>
    </row>
    <row r="162" spans="1:6" ht="15.85" customHeight="1" x14ac:dyDescent="0.3">
      <c r="A162" s="50"/>
      <c r="B162" s="138"/>
      <c r="C162" s="139"/>
      <c r="D162" s="140"/>
      <c r="E162" s="49">
        <v>603.75</v>
      </c>
      <c r="F162" s="93" t="s">
        <v>34</v>
      </c>
    </row>
    <row r="163" spans="1:6" ht="15.85" customHeight="1" x14ac:dyDescent="0.3">
      <c r="A163" s="50"/>
      <c r="B163" s="138"/>
      <c r="C163" s="139"/>
      <c r="D163" s="140"/>
      <c r="E163" s="49">
        <v>176.8</v>
      </c>
      <c r="F163" s="93" t="s">
        <v>34</v>
      </c>
    </row>
    <row r="164" spans="1:6" ht="15.85" customHeight="1" x14ac:dyDescent="0.3">
      <c r="A164" s="50"/>
      <c r="B164" s="32" t="s">
        <v>9</v>
      </c>
      <c r="C164" s="34"/>
      <c r="D164" s="33"/>
      <c r="E164" s="35">
        <f>SUM(E161:E163)</f>
        <v>1324.45</v>
      </c>
      <c r="F164" s="94"/>
    </row>
    <row r="165" spans="1:6" ht="15.85" customHeight="1" x14ac:dyDescent="0.3">
      <c r="A165" s="50"/>
      <c r="B165" s="90" t="s">
        <v>62</v>
      </c>
      <c r="C165" s="91">
        <v>92188488799</v>
      </c>
      <c r="D165" s="92" t="s">
        <v>46</v>
      </c>
      <c r="E165" s="51">
        <v>51.26</v>
      </c>
      <c r="F165" s="54" t="s">
        <v>37</v>
      </c>
    </row>
    <row r="166" spans="1:6" ht="15.85" customHeight="1" x14ac:dyDescent="0.3">
      <c r="A166" s="50"/>
      <c r="B166" s="37" t="s">
        <v>9</v>
      </c>
      <c r="C166" s="48"/>
      <c r="D166" s="36"/>
      <c r="E166" s="23">
        <f>SUM(E165:E165)</f>
        <v>51.26</v>
      </c>
      <c r="F166" s="61"/>
    </row>
    <row r="167" spans="1:6" ht="15.85" customHeight="1" x14ac:dyDescent="0.3">
      <c r="A167" s="50"/>
      <c r="B167" s="153" t="s">
        <v>64</v>
      </c>
      <c r="C167" s="155" t="s">
        <v>65</v>
      </c>
      <c r="D167" s="134" t="s">
        <v>11</v>
      </c>
      <c r="E167" s="51">
        <v>482.9</v>
      </c>
      <c r="F167" s="93" t="s">
        <v>137</v>
      </c>
    </row>
    <row r="168" spans="1:6" ht="15.85" customHeight="1" x14ac:dyDescent="0.3">
      <c r="A168" s="50"/>
      <c r="B168" s="146"/>
      <c r="C168" s="156"/>
      <c r="D168" s="147"/>
      <c r="E168" s="51">
        <v>131.30000000000001</v>
      </c>
      <c r="F168" s="93" t="s">
        <v>34</v>
      </c>
    </row>
    <row r="169" spans="1:6" ht="15.85" customHeight="1" x14ac:dyDescent="0.3">
      <c r="A169" s="50"/>
      <c r="B169" s="146"/>
      <c r="C169" s="156"/>
      <c r="D169" s="147"/>
      <c r="E169" s="51">
        <v>64</v>
      </c>
      <c r="F169" s="93" t="s">
        <v>36</v>
      </c>
    </row>
    <row r="170" spans="1:6" ht="15.85" customHeight="1" x14ac:dyDescent="0.3">
      <c r="A170" s="50"/>
      <c r="B170" s="146"/>
      <c r="C170" s="156"/>
      <c r="D170" s="147"/>
      <c r="E170" s="51">
        <v>81.180000000000007</v>
      </c>
      <c r="F170" s="93" t="s">
        <v>48</v>
      </c>
    </row>
    <row r="171" spans="1:6" ht="15.85" customHeight="1" x14ac:dyDescent="0.3">
      <c r="A171" s="50"/>
      <c r="B171" s="146"/>
      <c r="C171" s="156"/>
      <c r="D171" s="147"/>
      <c r="E171" s="51">
        <v>178.88</v>
      </c>
      <c r="F171" s="93" t="s">
        <v>36</v>
      </c>
    </row>
    <row r="172" spans="1:6" ht="15.85" customHeight="1" x14ac:dyDescent="0.3">
      <c r="A172" s="50"/>
      <c r="B172" s="154"/>
      <c r="C172" s="157"/>
      <c r="D172" s="135"/>
      <c r="E172" s="51">
        <v>173.25</v>
      </c>
      <c r="F172" s="93" t="s">
        <v>137</v>
      </c>
    </row>
    <row r="173" spans="1:6" ht="15.85" customHeight="1" x14ac:dyDescent="0.3">
      <c r="A173" s="50"/>
      <c r="B173" s="37" t="s">
        <v>50</v>
      </c>
      <c r="C173" s="55"/>
      <c r="D173" s="36"/>
      <c r="E173" s="47">
        <f>SUM(E167:E172)</f>
        <v>1111.5100000000002</v>
      </c>
      <c r="F173" s="61"/>
    </row>
    <row r="174" spans="1:6" ht="15.85" customHeight="1" x14ac:dyDescent="0.3">
      <c r="B174" s="146" t="s">
        <v>108</v>
      </c>
      <c r="C174" s="147">
        <v>70140364776</v>
      </c>
      <c r="D174" s="147" t="s">
        <v>11</v>
      </c>
      <c r="E174" s="30">
        <v>2969.33</v>
      </c>
      <c r="F174" s="56" t="s">
        <v>21</v>
      </c>
    </row>
    <row r="175" spans="1:6" ht="15.85" customHeight="1" x14ac:dyDescent="0.3">
      <c r="B175" s="146"/>
      <c r="C175" s="147"/>
      <c r="D175" s="147"/>
      <c r="E175" s="30">
        <v>788.62</v>
      </c>
      <c r="F175" s="56" t="s">
        <v>21</v>
      </c>
    </row>
    <row r="176" spans="1:6" ht="15.85" customHeight="1" x14ac:dyDescent="0.3">
      <c r="B176" s="146"/>
      <c r="C176" s="147"/>
      <c r="D176" s="147"/>
      <c r="E176" s="30">
        <v>338.77</v>
      </c>
      <c r="F176" s="56" t="s">
        <v>21</v>
      </c>
    </row>
    <row r="177" spans="1:6" ht="15.85" customHeight="1" x14ac:dyDescent="0.3">
      <c r="B177" s="37" t="s">
        <v>50</v>
      </c>
      <c r="C177" s="71"/>
      <c r="D177" s="73"/>
      <c r="E177" s="23">
        <f>SUM(E174:E176)</f>
        <v>4096.7199999999993</v>
      </c>
      <c r="F177" s="61"/>
    </row>
    <row r="178" spans="1:6" ht="15.85" customHeight="1" x14ac:dyDescent="0.3">
      <c r="B178" s="127" t="s">
        <v>52</v>
      </c>
      <c r="C178" s="145">
        <v>7179054100</v>
      </c>
      <c r="D178" s="145" t="s">
        <v>5</v>
      </c>
      <c r="E178" s="51">
        <v>203.75</v>
      </c>
      <c r="F178" s="56" t="s">
        <v>47</v>
      </c>
    </row>
    <row r="179" spans="1:6" ht="15.85" customHeight="1" x14ac:dyDescent="0.3">
      <c r="B179" s="127"/>
      <c r="C179" s="145"/>
      <c r="D179" s="145"/>
      <c r="E179" s="51">
        <v>307.75</v>
      </c>
      <c r="F179" s="56" t="s">
        <v>47</v>
      </c>
    </row>
    <row r="180" spans="1:6" ht="15.85" customHeight="1" x14ac:dyDescent="0.3">
      <c r="B180" s="127"/>
      <c r="C180" s="145"/>
      <c r="D180" s="145"/>
      <c r="E180" s="51">
        <v>100</v>
      </c>
      <c r="F180" s="56" t="s">
        <v>47</v>
      </c>
    </row>
    <row r="181" spans="1:6" ht="15.85" customHeight="1" x14ac:dyDescent="0.3">
      <c r="B181" s="127"/>
      <c r="C181" s="145"/>
      <c r="D181" s="145"/>
      <c r="E181" s="51">
        <v>904</v>
      </c>
      <c r="F181" s="56" t="s">
        <v>47</v>
      </c>
    </row>
    <row r="182" spans="1:6" ht="15.85" customHeight="1" x14ac:dyDescent="0.3">
      <c r="A182" s="28"/>
      <c r="B182" s="44" t="s">
        <v>50</v>
      </c>
      <c r="C182" s="41"/>
      <c r="D182" s="43"/>
      <c r="E182" s="39">
        <f>SUM(E178:E181)</f>
        <v>1515.5</v>
      </c>
      <c r="F182" s="61"/>
    </row>
    <row r="183" spans="1:6" ht="15.85" customHeight="1" x14ac:dyDescent="0.3">
      <c r="A183" s="28"/>
      <c r="B183" s="127" t="s">
        <v>53</v>
      </c>
      <c r="C183" s="143">
        <v>363177306</v>
      </c>
      <c r="D183" s="143" t="s">
        <v>11</v>
      </c>
      <c r="E183" s="83">
        <v>344.98</v>
      </c>
      <c r="F183" s="56" t="s">
        <v>47</v>
      </c>
    </row>
    <row r="184" spans="1:6" ht="15.85" customHeight="1" x14ac:dyDescent="0.3">
      <c r="A184" s="28"/>
      <c r="B184" s="127"/>
      <c r="C184" s="144"/>
      <c r="D184" s="144"/>
      <c r="E184" s="83">
        <v>205.5</v>
      </c>
      <c r="F184" s="56" t="s">
        <v>47</v>
      </c>
    </row>
    <row r="185" spans="1:6" ht="15.85" customHeight="1" x14ac:dyDescent="0.3">
      <c r="A185" s="28"/>
      <c r="B185" s="127"/>
      <c r="C185" s="144"/>
      <c r="D185" s="144"/>
      <c r="E185" s="83">
        <v>378.43</v>
      </c>
      <c r="F185" s="56" t="s">
        <v>47</v>
      </c>
    </row>
    <row r="186" spans="1:6" ht="15.85" customHeight="1" x14ac:dyDescent="0.3">
      <c r="A186" s="28"/>
      <c r="B186" s="42" t="s">
        <v>9</v>
      </c>
      <c r="C186" s="41"/>
      <c r="D186" s="43"/>
      <c r="E186" s="39">
        <f>SUM(E183:E185)</f>
        <v>928.91000000000008</v>
      </c>
      <c r="F186" s="61"/>
    </row>
    <row r="187" spans="1:6" ht="15.85" customHeight="1" x14ac:dyDescent="0.3">
      <c r="A187" s="50"/>
      <c r="B187" s="64" t="s">
        <v>74</v>
      </c>
      <c r="C187" s="65">
        <v>77886974479</v>
      </c>
      <c r="D187" s="65" t="s">
        <v>5</v>
      </c>
      <c r="E187" s="30">
        <v>382.5</v>
      </c>
      <c r="F187" s="56" t="s">
        <v>77</v>
      </c>
    </row>
    <row r="188" spans="1:6" ht="15.85" customHeight="1" x14ac:dyDescent="0.3">
      <c r="A188" s="50"/>
      <c r="B188" s="42" t="s">
        <v>9</v>
      </c>
      <c r="C188" s="41"/>
      <c r="D188" s="43"/>
      <c r="E188" s="39">
        <f>SUM(E187:E187)</f>
        <v>382.5</v>
      </c>
      <c r="F188" s="61"/>
    </row>
    <row r="189" spans="1:6" ht="15.85" customHeight="1" x14ac:dyDescent="0.3">
      <c r="A189" s="50"/>
      <c r="B189" s="72" t="s">
        <v>68</v>
      </c>
      <c r="C189" s="69">
        <v>77738058360</v>
      </c>
      <c r="D189" s="69" t="s">
        <v>5</v>
      </c>
      <c r="E189" s="30">
        <v>162.5</v>
      </c>
      <c r="F189" s="56" t="s">
        <v>67</v>
      </c>
    </row>
    <row r="190" spans="1:6" ht="15.85" customHeight="1" x14ac:dyDescent="0.3">
      <c r="A190" s="50"/>
      <c r="B190" s="42" t="s">
        <v>9</v>
      </c>
      <c r="C190" s="41"/>
      <c r="D190" s="43"/>
      <c r="E190" s="39">
        <f>SUM(E189:E189)</f>
        <v>162.5</v>
      </c>
      <c r="F190" s="40"/>
    </row>
    <row r="191" spans="1:6" ht="15.85" customHeight="1" x14ac:dyDescent="0.3">
      <c r="A191" s="50"/>
      <c r="B191" s="74" t="s">
        <v>75</v>
      </c>
      <c r="C191" s="75">
        <v>68419124305</v>
      </c>
      <c r="D191" s="75" t="s">
        <v>5</v>
      </c>
      <c r="E191" s="30">
        <v>10.62</v>
      </c>
      <c r="F191" s="56" t="s">
        <v>24</v>
      </c>
    </row>
    <row r="192" spans="1:6" ht="15.85" customHeight="1" x14ac:dyDescent="0.3">
      <c r="A192" s="50"/>
      <c r="B192" s="42" t="s">
        <v>9</v>
      </c>
      <c r="C192" s="41"/>
      <c r="D192" s="43"/>
      <c r="E192" s="39">
        <v>10.62</v>
      </c>
      <c r="F192" s="40"/>
    </row>
    <row r="193" spans="1:6" ht="15.85" customHeight="1" x14ac:dyDescent="0.3">
      <c r="A193" s="50"/>
      <c r="B193" s="132" t="s">
        <v>66</v>
      </c>
      <c r="C193" s="134">
        <v>28579840610</v>
      </c>
      <c r="D193" s="134" t="s">
        <v>11</v>
      </c>
      <c r="E193" s="51">
        <v>99.54</v>
      </c>
      <c r="F193" s="93" t="s">
        <v>138</v>
      </c>
    </row>
    <row r="194" spans="1:6" ht="15.85" customHeight="1" x14ac:dyDescent="0.3">
      <c r="A194" s="50"/>
      <c r="B194" s="133"/>
      <c r="C194" s="135"/>
      <c r="D194" s="135"/>
      <c r="E194" s="30">
        <v>99.54</v>
      </c>
      <c r="F194" s="93" t="s">
        <v>138</v>
      </c>
    </row>
    <row r="195" spans="1:6" ht="15.85" customHeight="1" x14ac:dyDescent="0.3">
      <c r="A195" s="50"/>
      <c r="B195" s="42" t="s">
        <v>9</v>
      </c>
      <c r="C195" s="41"/>
      <c r="D195" s="43"/>
      <c r="E195" s="39">
        <f>SUM(E193:E194)</f>
        <v>199.08</v>
      </c>
      <c r="F195" s="40"/>
    </row>
    <row r="196" spans="1:6" ht="15.85" customHeight="1" x14ac:dyDescent="0.3">
      <c r="A196" s="50"/>
      <c r="B196" s="74" t="s">
        <v>79</v>
      </c>
      <c r="C196" s="75">
        <v>95132059021</v>
      </c>
      <c r="D196" s="75" t="s">
        <v>46</v>
      </c>
      <c r="E196" s="30">
        <v>180</v>
      </c>
      <c r="F196" s="56" t="s">
        <v>47</v>
      </c>
    </row>
    <row r="197" spans="1:6" ht="15.85" customHeight="1" x14ac:dyDescent="0.3">
      <c r="A197" s="50"/>
      <c r="B197" s="42" t="s">
        <v>9</v>
      </c>
      <c r="C197" s="41"/>
      <c r="D197" s="43"/>
      <c r="E197" s="39">
        <v>180</v>
      </c>
      <c r="F197" s="40"/>
    </row>
    <row r="198" spans="1:6" ht="15.85" customHeight="1" x14ac:dyDescent="0.3">
      <c r="A198" s="50"/>
      <c r="B198" s="132" t="s">
        <v>80</v>
      </c>
      <c r="C198" s="134">
        <v>63603498763</v>
      </c>
      <c r="D198" s="134" t="s">
        <v>5</v>
      </c>
      <c r="E198" s="51">
        <v>324.45</v>
      </c>
      <c r="F198" s="56" t="s">
        <v>47</v>
      </c>
    </row>
    <row r="199" spans="1:6" ht="15.85" customHeight="1" x14ac:dyDescent="0.3">
      <c r="A199" s="50"/>
      <c r="B199" s="133"/>
      <c r="C199" s="135"/>
      <c r="D199" s="135"/>
      <c r="E199" s="83">
        <v>590.94000000000005</v>
      </c>
      <c r="F199" s="56" t="s">
        <v>47</v>
      </c>
    </row>
    <row r="200" spans="1:6" ht="15.85" customHeight="1" x14ac:dyDescent="0.3">
      <c r="A200" s="50"/>
      <c r="B200" s="42" t="s">
        <v>9</v>
      </c>
      <c r="C200" s="41"/>
      <c r="D200" s="43"/>
      <c r="E200" s="39">
        <f>SUM(E198:E199)</f>
        <v>915.3900000000001</v>
      </c>
      <c r="F200" s="40"/>
    </row>
    <row r="201" spans="1:6" ht="15.85" customHeight="1" x14ac:dyDescent="0.3">
      <c r="A201" s="50"/>
      <c r="B201" s="132" t="s">
        <v>81</v>
      </c>
      <c r="C201" s="134">
        <v>39048902955</v>
      </c>
      <c r="D201" s="134" t="s">
        <v>11</v>
      </c>
      <c r="E201" s="51">
        <v>124.89</v>
      </c>
      <c r="F201" s="56" t="s">
        <v>23</v>
      </c>
    </row>
    <row r="202" spans="1:6" ht="15.85" customHeight="1" x14ac:dyDescent="0.3">
      <c r="A202" s="50"/>
      <c r="B202" s="133"/>
      <c r="C202" s="135"/>
      <c r="D202" s="135"/>
      <c r="E202" s="30">
        <v>4361.8</v>
      </c>
      <c r="F202" s="56" t="s">
        <v>23</v>
      </c>
    </row>
    <row r="203" spans="1:6" ht="15.85" customHeight="1" x14ac:dyDescent="0.3">
      <c r="A203" s="50"/>
      <c r="B203" s="42" t="s">
        <v>9</v>
      </c>
      <c r="C203" s="41"/>
      <c r="D203" s="43"/>
      <c r="E203" s="39">
        <f>SUM(E201:E202)</f>
        <v>4486.6900000000005</v>
      </c>
      <c r="F203" s="40"/>
    </row>
    <row r="204" spans="1:6" ht="15.85" customHeight="1" x14ac:dyDescent="0.3">
      <c r="A204" s="50"/>
      <c r="B204" s="81" t="s">
        <v>82</v>
      </c>
      <c r="C204" s="78">
        <v>85821130368</v>
      </c>
      <c r="D204" s="78" t="s">
        <v>5</v>
      </c>
      <c r="E204" s="30">
        <v>1.66</v>
      </c>
      <c r="F204" s="56" t="s">
        <v>25</v>
      </c>
    </row>
    <row r="205" spans="1:6" ht="15.85" customHeight="1" x14ac:dyDescent="0.3">
      <c r="A205" s="50"/>
      <c r="B205" s="42" t="s">
        <v>9</v>
      </c>
      <c r="C205" s="41"/>
      <c r="D205" s="43"/>
      <c r="E205" s="39">
        <v>1.66</v>
      </c>
      <c r="F205" s="40"/>
    </row>
    <row r="206" spans="1:6" ht="15.85" customHeight="1" x14ac:dyDescent="0.3">
      <c r="A206" s="50"/>
      <c r="B206" s="81" t="s">
        <v>83</v>
      </c>
      <c r="C206" s="78">
        <v>74006494666</v>
      </c>
      <c r="D206" s="78" t="s">
        <v>11</v>
      </c>
      <c r="E206" s="30">
        <v>50</v>
      </c>
      <c r="F206" s="56" t="s">
        <v>36</v>
      </c>
    </row>
    <row r="207" spans="1:6" ht="15.85" customHeight="1" x14ac:dyDescent="0.3">
      <c r="A207" s="50"/>
      <c r="B207" s="42" t="s">
        <v>9</v>
      </c>
      <c r="C207" s="41"/>
      <c r="D207" s="43"/>
      <c r="E207" s="39">
        <v>50</v>
      </c>
      <c r="F207" s="94"/>
    </row>
    <row r="208" spans="1:6" ht="15.85" customHeight="1" x14ac:dyDescent="0.3">
      <c r="A208" s="50"/>
      <c r="B208" s="85" t="s">
        <v>84</v>
      </c>
      <c r="C208" s="86">
        <v>89407840770</v>
      </c>
      <c r="D208" s="86" t="s">
        <v>11</v>
      </c>
      <c r="E208" s="83">
        <v>135.41</v>
      </c>
      <c r="F208" s="56" t="s">
        <v>78</v>
      </c>
    </row>
    <row r="209" spans="1:6" ht="15.85" customHeight="1" x14ac:dyDescent="0.3">
      <c r="A209" s="50"/>
      <c r="B209" s="42" t="s">
        <v>9</v>
      </c>
      <c r="C209" s="41"/>
      <c r="D209" s="43"/>
      <c r="E209" s="39">
        <f>SUM(E208:E208)</f>
        <v>135.41</v>
      </c>
      <c r="F209" s="94"/>
    </row>
    <row r="210" spans="1:6" ht="15.85" customHeight="1" x14ac:dyDescent="0.3">
      <c r="A210" s="50"/>
      <c r="B210" s="85" t="s">
        <v>85</v>
      </c>
      <c r="C210" s="86">
        <v>51627797630</v>
      </c>
      <c r="D210" s="86" t="s">
        <v>11</v>
      </c>
      <c r="E210" s="83">
        <v>415.21</v>
      </c>
      <c r="F210" s="56" t="s">
        <v>78</v>
      </c>
    </row>
    <row r="211" spans="1:6" ht="15.85" customHeight="1" x14ac:dyDescent="0.3">
      <c r="A211" s="50"/>
      <c r="B211" s="42" t="s">
        <v>9</v>
      </c>
      <c r="C211" s="41"/>
      <c r="D211" s="43"/>
      <c r="E211" s="39">
        <f>SUM(E210:E210)</f>
        <v>415.21</v>
      </c>
      <c r="F211" s="94"/>
    </row>
    <row r="212" spans="1:6" ht="15.85" customHeight="1" x14ac:dyDescent="0.3">
      <c r="A212" s="50"/>
      <c r="B212" s="132" t="s">
        <v>86</v>
      </c>
      <c r="C212" s="134">
        <v>43158005754</v>
      </c>
      <c r="D212" s="134" t="s">
        <v>11</v>
      </c>
      <c r="E212" s="83">
        <v>42.8</v>
      </c>
      <c r="F212" s="56" t="s">
        <v>34</v>
      </c>
    </row>
    <row r="213" spans="1:6" ht="15.85" customHeight="1" x14ac:dyDescent="0.3">
      <c r="A213" s="50"/>
      <c r="B213" s="133"/>
      <c r="C213" s="135"/>
      <c r="D213" s="135"/>
      <c r="E213" s="30">
        <v>244.28</v>
      </c>
      <c r="F213" s="56" t="s">
        <v>47</v>
      </c>
    </row>
    <row r="214" spans="1:6" ht="15.85" customHeight="1" x14ac:dyDescent="0.3">
      <c r="A214" s="50"/>
      <c r="B214" s="42" t="s">
        <v>9</v>
      </c>
      <c r="C214" s="41"/>
      <c r="D214" s="43"/>
      <c r="E214" s="39">
        <f>SUM(E212:E213)</f>
        <v>287.08</v>
      </c>
      <c r="F214" s="40"/>
    </row>
    <row r="215" spans="1:6" ht="15.85" customHeight="1" x14ac:dyDescent="0.3">
      <c r="A215" s="50"/>
      <c r="B215" s="102" t="s">
        <v>98</v>
      </c>
      <c r="C215" s="103" t="s">
        <v>99</v>
      </c>
      <c r="D215" s="101" t="s">
        <v>5</v>
      </c>
      <c r="E215" s="51">
        <v>31.94</v>
      </c>
      <c r="F215" s="93" t="s">
        <v>37</v>
      </c>
    </row>
    <row r="216" spans="1:6" ht="15.85" customHeight="1" x14ac:dyDescent="0.3">
      <c r="A216" s="50"/>
      <c r="B216" s="42" t="s">
        <v>9</v>
      </c>
      <c r="C216" s="41"/>
      <c r="D216" s="43"/>
      <c r="E216" s="39">
        <f>SUM(E215:E215)</f>
        <v>31.94</v>
      </c>
      <c r="F216" s="40"/>
    </row>
    <row r="217" spans="1:6" ht="15.85" customHeight="1" x14ac:dyDescent="0.3">
      <c r="A217" s="50"/>
      <c r="B217" s="85" t="s">
        <v>89</v>
      </c>
      <c r="C217" s="86">
        <v>33437375299</v>
      </c>
      <c r="D217" s="86" t="s">
        <v>11</v>
      </c>
      <c r="E217" s="83">
        <v>18</v>
      </c>
      <c r="F217" s="56" t="s">
        <v>36</v>
      </c>
    </row>
    <row r="218" spans="1:6" ht="15.85" customHeight="1" x14ac:dyDescent="0.3">
      <c r="A218" s="50"/>
      <c r="B218" s="42" t="s">
        <v>9</v>
      </c>
      <c r="C218" s="41"/>
      <c r="D218" s="43"/>
      <c r="E218" s="39">
        <f>SUM(E217:E217)</f>
        <v>18</v>
      </c>
      <c r="F218" s="94"/>
    </row>
    <row r="219" spans="1:6" ht="15.85" customHeight="1" x14ac:dyDescent="0.3">
      <c r="A219" s="50"/>
      <c r="B219" s="81" t="s">
        <v>91</v>
      </c>
      <c r="C219" s="78">
        <v>70450827918</v>
      </c>
      <c r="D219" s="78" t="s">
        <v>90</v>
      </c>
      <c r="E219" s="30">
        <v>66.2</v>
      </c>
      <c r="F219" s="56" t="s">
        <v>77</v>
      </c>
    </row>
    <row r="220" spans="1:6" ht="15.85" customHeight="1" x14ac:dyDescent="0.3">
      <c r="A220" s="50"/>
      <c r="B220" s="42" t="s">
        <v>9</v>
      </c>
      <c r="C220" s="41"/>
      <c r="D220" s="43"/>
      <c r="E220" s="39">
        <v>66.2</v>
      </c>
      <c r="F220" s="40"/>
    </row>
    <row r="221" spans="1:6" ht="15.85" customHeight="1" x14ac:dyDescent="0.3">
      <c r="A221" s="50"/>
      <c r="B221" s="132" t="s">
        <v>92</v>
      </c>
      <c r="C221" s="134">
        <v>23633545858</v>
      </c>
      <c r="D221" s="134" t="s">
        <v>93</v>
      </c>
      <c r="E221" s="51">
        <v>35</v>
      </c>
      <c r="F221" s="56" t="s">
        <v>36</v>
      </c>
    </row>
    <row r="222" spans="1:6" ht="15.85" customHeight="1" x14ac:dyDescent="0.3">
      <c r="A222" s="50"/>
      <c r="B222" s="160"/>
      <c r="C222" s="147"/>
      <c r="D222" s="147"/>
      <c r="E222" s="51">
        <v>140</v>
      </c>
      <c r="F222" s="56" t="s">
        <v>36</v>
      </c>
    </row>
    <row r="223" spans="1:6" ht="15.85" customHeight="1" x14ac:dyDescent="0.3">
      <c r="A223" s="50"/>
      <c r="B223" s="133"/>
      <c r="C223" s="135"/>
      <c r="D223" s="135"/>
      <c r="E223" s="30">
        <v>261.31</v>
      </c>
      <c r="F223" s="56" t="s">
        <v>36</v>
      </c>
    </row>
    <row r="224" spans="1:6" ht="15.85" customHeight="1" x14ac:dyDescent="0.3">
      <c r="A224" s="50"/>
      <c r="B224" s="42" t="s">
        <v>9</v>
      </c>
      <c r="C224" s="41"/>
      <c r="D224" s="43"/>
      <c r="E224" s="39">
        <f>SUM(E221:E223)</f>
        <v>436.31</v>
      </c>
      <c r="F224" s="40"/>
    </row>
    <row r="225" spans="1:6" ht="15.85" customHeight="1" x14ac:dyDescent="0.3">
      <c r="A225" s="50"/>
      <c r="B225" s="102" t="s">
        <v>94</v>
      </c>
      <c r="C225" s="101">
        <v>27759560625</v>
      </c>
      <c r="D225" s="101" t="s">
        <v>5</v>
      </c>
      <c r="E225" s="83">
        <v>67.97</v>
      </c>
      <c r="F225" s="18" t="s">
        <v>21</v>
      </c>
    </row>
    <row r="226" spans="1:6" ht="15.85" customHeight="1" x14ac:dyDescent="0.3">
      <c r="A226" s="50"/>
      <c r="B226" s="42" t="s">
        <v>9</v>
      </c>
      <c r="C226" s="41"/>
      <c r="D226" s="43"/>
      <c r="E226" s="39">
        <f>SUM(E225:E225)</f>
        <v>67.97</v>
      </c>
      <c r="F226" s="40"/>
    </row>
    <row r="227" spans="1:6" ht="15.85" customHeight="1" x14ac:dyDescent="0.3">
      <c r="A227" s="50"/>
      <c r="B227" s="81" t="s">
        <v>134</v>
      </c>
      <c r="C227" s="78">
        <v>99884373274</v>
      </c>
      <c r="D227" s="78" t="s">
        <v>11</v>
      </c>
      <c r="E227" s="30">
        <v>48</v>
      </c>
      <c r="F227" s="56" t="s">
        <v>47</v>
      </c>
    </row>
    <row r="228" spans="1:6" ht="15.85" customHeight="1" x14ac:dyDescent="0.3">
      <c r="A228" s="50"/>
      <c r="B228" s="42" t="s">
        <v>9</v>
      </c>
      <c r="C228" s="41"/>
      <c r="D228" s="43"/>
      <c r="E228" s="39">
        <v>48</v>
      </c>
      <c r="F228" s="40"/>
    </row>
    <row r="229" spans="1:6" ht="15.85" customHeight="1" x14ac:dyDescent="0.3">
      <c r="A229" s="50"/>
      <c r="B229" s="81" t="s">
        <v>95</v>
      </c>
      <c r="C229" s="78">
        <v>93221233774</v>
      </c>
      <c r="D229" s="78" t="s">
        <v>33</v>
      </c>
      <c r="E229" s="30">
        <v>21.47</v>
      </c>
      <c r="F229" s="56" t="s">
        <v>24</v>
      </c>
    </row>
    <row r="230" spans="1:6" ht="15.85" customHeight="1" x14ac:dyDescent="0.3">
      <c r="A230" s="50"/>
      <c r="B230" s="42" t="s">
        <v>9</v>
      </c>
      <c r="C230" s="41"/>
      <c r="D230" s="43"/>
      <c r="E230" s="39">
        <v>21.47</v>
      </c>
      <c r="F230" s="40"/>
    </row>
    <row r="231" spans="1:6" ht="63.9" customHeight="1" x14ac:dyDescent="0.3">
      <c r="A231" s="50"/>
      <c r="B231" s="102" t="s">
        <v>96</v>
      </c>
      <c r="C231" s="101">
        <v>68372221964</v>
      </c>
      <c r="D231" s="101" t="s">
        <v>97</v>
      </c>
      <c r="E231" s="83">
        <v>130.04</v>
      </c>
      <c r="F231" s="93" t="s">
        <v>139</v>
      </c>
    </row>
    <row r="232" spans="1:6" ht="15.85" customHeight="1" x14ac:dyDescent="0.3">
      <c r="A232" s="50"/>
      <c r="B232" s="42" t="s">
        <v>9</v>
      </c>
      <c r="C232" s="41"/>
      <c r="D232" s="43"/>
      <c r="E232" s="39">
        <f>SUM(E231:E231)</f>
        <v>130.04</v>
      </c>
      <c r="F232" s="40"/>
    </row>
    <row r="233" spans="1:6" ht="30.05" customHeight="1" x14ac:dyDescent="0.3">
      <c r="A233" s="50"/>
      <c r="B233" s="89" t="s">
        <v>100</v>
      </c>
      <c r="C233" s="86">
        <v>34900095525</v>
      </c>
      <c r="D233" s="86" t="s">
        <v>11</v>
      </c>
      <c r="E233" s="30">
        <v>422</v>
      </c>
      <c r="F233" s="56" t="s">
        <v>140</v>
      </c>
    </row>
    <row r="234" spans="1:6" ht="15.85" customHeight="1" x14ac:dyDescent="0.3">
      <c r="A234" s="50"/>
      <c r="B234" s="42" t="s">
        <v>9</v>
      </c>
      <c r="C234" s="41"/>
      <c r="D234" s="43"/>
      <c r="E234" s="39">
        <v>422</v>
      </c>
      <c r="F234" s="61"/>
    </row>
    <row r="235" spans="1:6" ht="15.85" customHeight="1" x14ac:dyDescent="0.3">
      <c r="A235" s="50"/>
      <c r="B235" s="89" t="s">
        <v>114</v>
      </c>
      <c r="C235" s="86">
        <v>28921383001</v>
      </c>
      <c r="D235" s="86" t="s">
        <v>5</v>
      </c>
      <c r="E235" s="30">
        <v>78.11</v>
      </c>
      <c r="F235" s="56" t="s">
        <v>23</v>
      </c>
    </row>
    <row r="236" spans="1:6" ht="15.85" customHeight="1" x14ac:dyDescent="0.3">
      <c r="A236" s="50"/>
      <c r="B236" s="42" t="s">
        <v>9</v>
      </c>
      <c r="C236" s="41"/>
      <c r="D236" s="43"/>
      <c r="E236" s="39">
        <v>78.11</v>
      </c>
      <c r="F236" s="61"/>
    </row>
    <row r="237" spans="1:6" ht="15.85" customHeight="1" x14ac:dyDescent="0.3">
      <c r="A237" s="50"/>
      <c r="B237" s="89" t="s">
        <v>115</v>
      </c>
      <c r="C237" s="86">
        <v>45237012600</v>
      </c>
      <c r="D237" s="86" t="s">
        <v>5</v>
      </c>
      <c r="E237" s="30">
        <v>1451.56</v>
      </c>
      <c r="F237" s="56" t="s">
        <v>36</v>
      </c>
    </row>
    <row r="238" spans="1:6" ht="15.85" customHeight="1" x14ac:dyDescent="0.3">
      <c r="A238" s="50"/>
      <c r="B238" s="42" t="s">
        <v>9</v>
      </c>
      <c r="C238" s="41"/>
      <c r="D238" s="43"/>
      <c r="E238" s="39">
        <v>1451.56</v>
      </c>
      <c r="F238" s="61"/>
    </row>
    <row r="239" spans="1:6" ht="15.85" customHeight="1" x14ac:dyDescent="0.3">
      <c r="A239" s="50"/>
      <c r="B239" s="89" t="s">
        <v>101</v>
      </c>
      <c r="C239" s="86">
        <v>51448013166</v>
      </c>
      <c r="D239" s="86" t="s">
        <v>102</v>
      </c>
      <c r="E239" s="30">
        <v>144</v>
      </c>
      <c r="F239" s="56" t="s">
        <v>47</v>
      </c>
    </row>
    <row r="240" spans="1:6" ht="15.85" customHeight="1" x14ac:dyDescent="0.3">
      <c r="A240" s="50"/>
      <c r="B240" s="42" t="s">
        <v>9</v>
      </c>
      <c r="C240" s="41"/>
      <c r="D240" s="43"/>
      <c r="E240" s="39">
        <v>144</v>
      </c>
      <c r="F240" s="61"/>
    </row>
    <row r="241" spans="1:6" ht="15.85" customHeight="1" x14ac:dyDescent="0.3">
      <c r="A241" s="50"/>
      <c r="B241" s="132" t="s">
        <v>103</v>
      </c>
      <c r="C241" s="134">
        <v>26466995189</v>
      </c>
      <c r="D241" s="134" t="s">
        <v>11</v>
      </c>
      <c r="E241" s="51">
        <v>149.28</v>
      </c>
      <c r="F241" s="56" t="s">
        <v>36</v>
      </c>
    </row>
    <row r="242" spans="1:6" ht="15.85" customHeight="1" x14ac:dyDescent="0.3">
      <c r="A242" s="50"/>
      <c r="B242" s="133"/>
      <c r="C242" s="135"/>
      <c r="D242" s="135"/>
      <c r="E242" s="30">
        <v>37.5</v>
      </c>
      <c r="F242" s="56" t="s">
        <v>36</v>
      </c>
    </row>
    <row r="243" spans="1:6" ht="15.85" customHeight="1" x14ac:dyDescent="0.3">
      <c r="A243" s="50"/>
      <c r="B243" s="42" t="s">
        <v>9</v>
      </c>
      <c r="C243" s="41"/>
      <c r="D243" s="43"/>
      <c r="E243" s="39">
        <f>SUM(E241:E242)</f>
        <v>186.78</v>
      </c>
      <c r="F243" s="61"/>
    </row>
    <row r="244" spans="1:6" ht="15.85" customHeight="1" x14ac:dyDescent="0.3">
      <c r="A244" s="50"/>
      <c r="B244" s="89" t="s">
        <v>104</v>
      </c>
      <c r="C244" s="86">
        <v>71226910000</v>
      </c>
      <c r="D244" s="86" t="s">
        <v>11</v>
      </c>
      <c r="E244" s="30">
        <v>62.5</v>
      </c>
      <c r="F244" s="56" t="s">
        <v>77</v>
      </c>
    </row>
    <row r="245" spans="1:6" ht="15.85" customHeight="1" x14ac:dyDescent="0.3">
      <c r="A245" s="50"/>
      <c r="B245" s="42" t="s">
        <v>9</v>
      </c>
      <c r="C245" s="41"/>
      <c r="D245" s="43"/>
      <c r="E245" s="39">
        <v>62.5</v>
      </c>
      <c r="F245" s="61"/>
    </row>
    <row r="246" spans="1:6" ht="15.85" customHeight="1" x14ac:dyDescent="0.3">
      <c r="A246" s="50"/>
      <c r="B246" s="132" t="s">
        <v>105</v>
      </c>
      <c r="C246" s="134">
        <v>17365305988</v>
      </c>
      <c r="D246" s="134" t="s">
        <v>11</v>
      </c>
      <c r="E246" s="51">
        <v>405.29</v>
      </c>
      <c r="F246" s="56" t="s">
        <v>48</v>
      </c>
    </row>
    <row r="247" spans="1:6" ht="15.85" customHeight="1" x14ac:dyDescent="0.3">
      <c r="A247" s="50"/>
      <c r="B247" s="133"/>
      <c r="C247" s="135"/>
      <c r="D247" s="135"/>
      <c r="E247" s="30">
        <v>57.4</v>
      </c>
      <c r="F247" s="56" t="s">
        <v>48</v>
      </c>
    </row>
    <row r="248" spans="1:6" ht="15.85" customHeight="1" x14ac:dyDescent="0.3">
      <c r="A248" s="50"/>
      <c r="B248" s="42" t="s">
        <v>9</v>
      </c>
      <c r="C248" s="41"/>
      <c r="D248" s="43"/>
      <c r="E248" s="39">
        <f>SUM(E246:E247)</f>
        <v>462.69</v>
      </c>
      <c r="F248" s="61"/>
    </row>
    <row r="249" spans="1:6" ht="15.85" customHeight="1" x14ac:dyDescent="0.3">
      <c r="A249" s="50"/>
      <c r="B249" s="89" t="s">
        <v>88</v>
      </c>
      <c r="C249" s="77" t="s">
        <v>87</v>
      </c>
      <c r="D249" s="86" t="s">
        <v>5</v>
      </c>
      <c r="E249" s="30">
        <v>425.6</v>
      </c>
      <c r="F249" s="56" t="s">
        <v>47</v>
      </c>
    </row>
    <row r="250" spans="1:6" ht="15.85" customHeight="1" x14ac:dyDescent="0.3">
      <c r="A250" s="50"/>
      <c r="B250" s="42" t="s">
        <v>9</v>
      </c>
      <c r="C250" s="41"/>
      <c r="D250" s="43"/>
      <c r="E250" s="39">
        <v>425.6</v>
      </c>
      <c r="F250" s="61"/>
    </row>
    <row r="251" spans="1:6" ht="15.85" customHeight="1" x14ac:dyDescent="0.3">
      <c r="A251" s="50"/>
      <c r="B251" s="89" t="s">
        <v>118</v>
      </c>
      <c r="C251" s="77" t="s">
        <v>116</v>
      </c>
      <c r="D251" s="86" t="s">
        <v>117</v>
      </c>
      <c r="E251" s="30">
        <v>1205</v>
      </c>
      <c r="F251" s="56" t="s">
        <v>36</v>
      </c>
    </row>
    <row r="252" spans="1:6" ht="15.85" customHeight="1" x14ac:dyDescent="0.3">
      <c r="A252" s="50"/>
      <c r="B252" s="42" t="s">
        <v>9</v>
      </c>
      <c r="C252" s="41"/>
      <c r="D252" s="43"/>
      <c r="E252" s="39">
        <v>1205</v>
      </c>
      <c r="F252" s="61"/>
    </row>
    <row r="253" spans="1:6" ht="15.85" customHeight="1" x14ac:dyDescent="0.3">
      <c r="A253" s="50"/>
      <c r="B253" s="89" t="s">
        <v>123</v>
      </c>
      <c r="C253" s="77" t="s">
        <v>124</v>
      </c>
      <c r="D253" s="86" t="s">
        <v>11</v>
      </c>
      <c r="E253" s="30">
        <v>2250</v>
      </c>
      <c r="F253" s="56" t="s">
        <v>36</v>
      </c>
    </row>
    <row r="254" spans="1:6" ht="15.85" customHeight="1" x14ac:dyDescent="0.3">
      <c r="A254" s="50"/>
      <c r="B254" s="42" t="s">
        <v>9</v>
      </c>
      <c r="C254" s="41"/>
      <c r="D254" s="43"/>
      <c r="E254" s="39">
        <v>2250</v>
      </c>
      <c r="F254" s="61"/>
    </row>
    <row r="255" spans="1:6" ht="15.85" customHeight="1" x14ac:dyDescent="0.3">
      <c r="A255" s="50"/>
      <c r="B255" s="97" t="s">
        <v>111</v>
      </c>
      <c r="C255" s="96" t="s">
        <v>112</v>
      </c>
      <c r="D255" s="95" t="s">
        <v>113</v>
      </c>
      <c r="E255" s="30">
        <v>83.35</v>
      </c>
      <c r="F255" s="56" t="s">
        <v>24</v>
      </c>
    </row>
    <row r="256" spans="1:6" ht="15.85" customHeight="1" x14ac:dyDescent="0.3">
      <c r="A256" s="50"/>
      <c r="B256" s="42" t="s">
        <v>9</v>
      </c>
      <c r="C256" s="41"/>
      <c r="D256" s="43"/>
      <c r="E256" s="39">
        <v>83.35</v>
      </c>
      <c r="F256" s="40"/>
    </row>
    <row r="257" spans="1:6" ht="15.85" customHeight="1" x14ac:dyDescent="0.3">
      <c r="A257" s="50"/>
      <c r="B257" s="98" t="s">
        <v>119</v>
      </c>
      <c r="C257" s="99" t="s">
        <v>120</v>
      </c>
      <c r="D257" s="100" t="s">
        <v>26</v>
      </c>
      <c r="E257" s="30">
        <v>8.98</v>
      </c>
      <c r="F257" s="56" t="s">
        <v>24</v>
      </c>
    </row>
    <row r="258" spans="1:6" ht="15.85" customHeight="1" x14ac:dyDescent="0.3">
      <c r="A258" s="50"/>
      <c r="B258" s="42" t="s">
        <v>9</v>
      </c>
      <c r="C258" s="41"/>
      <c r="D258" s="43"/>
      <c r="E258" s="39">
        <v>8.98</v>
      </c>
      <c r="F258" s="40"/>
    </row>
    <row r="259" spans="1:6" ht="15.85" customHeight="1" x14ac:dyDescent="0.3">
      <c r="A259" s="50"/>
      <c r="B259" s="98" t="s">
        <v>121</v>
      </c>
      <c r="C259" s="99" t="s">
        <v>122</v>
      </c>
      <c r="D259" s="100" t="s">
        <v>11</v>
      </c>
      <c r="E259" s="30">
        <v>55.67</v>
      </c>
      <c r="F259" s="56" t="s">
        <v>51</v>
      </c>
    </row>
    <row r="260" spans="1:6" ht="15.85" customHeight="1" x14ac:dyDescent="0.3">
      <c r="A260" s="50"/>
      <c r="B260" s="42" t="s">
        <v>9</v>
      </c>
      <c r="C260" s="41"/>
      <c r="D260" s="43"/>
      <c r="E260" s="39">
        <v>55.67</v>
      </c>
      <c r="F260" s="40"/>
    </row>
    <row r="261" spans="1:6" ht="15.85" customHeight="1" x14ac:dyDescent="0.3">
      <c r="A261" s="50"/>
      <c r="B261" s="104" t="s">
        <v>125</v>
      </c>
      <c r="C261" s="103" t="s">
        <v>126</v>
      </c>
      <c r="D261" s="101" t="s">
        <v>127</v>
      </c>
      <c r="E261" s="30">
        <v>467.84</v>
      </c>
      <c r="F261" s="56" t="s">
        <v>36</v>
      </c>
    </row>
    <row r="262" spans="1:6" ht="15.85" customHeight="1" x14ac:dyDescent="0.3">
      <c r="A262" s="50"/>
      <c r="B262" s="42" t="s">
        <v>9</v>
      </c>
      <c r="C262" s="41"/>
      <c r="D262" s="43"/>
      <c r="E262" s="39">
        <v>467.84</v>
      </c>
      <c r="F262" s="40"/>
    </row>
    <row r="263" spans="1:6" ht="15.85" customHeight="1" x14ac:dyDescent="0.3">
      <c r="A263" s="50"/>
      <c r="B263" s="104" t="s">
        <v>130</v>
      </c>
      <c r="C263" s="103" t="s">
        <v>128</v>
      </c>
      <c r="D263" s="101" t="s">
        <v>129</v>
      </c>
      <c r="E263" s="30">
        <v>175</v>
      </c>
      <c r="F263" s="56" t="s">
        <v>36</v>
      </c>
    </row>
    <row r="264" spans="1:6" ht="15.85" customHeight="1" x14ac:dyDescent="0.3">
      <c r="A264" s="50"/>
      <c r="B264" s="42" t="s">
        <v>9</v>
      </c>
      <c r="C264" s="41"/>
      <c r="D264" s="43"/>
      <c r="E264" s="39">
        <v>175</v>
      </c>
      <c r="F264" s="40"/>
    </row>
    <row r="265" spans="1:6" ht="15.85" customHeight="1" x14ac:dyDescent="0.3">
      <c r="A265" s="50"/>
      <c r="B265" s="104" t="s">
        <v>132</v>
      </c>
      <c r="C265" s="103" t="s">
        <v>131</v>
      </c>
      <c r="D265" s="101" t="s">
        <v>133</v>
      </c>
      <c r="E265" s="30">
        <v>241.14</v>
      </c>
      <c r="F265" s="56" t="s">
        <v>23</v>
      </c>
    </row>
    <row r="266" spans="1:6" ht="15.85" customHeight="1" x14ac:dyDescent="0.3">
      <c r="A266" s="50"/>
      <c r="B266" s="42" t="s">
        <v>9</v>
      </c>
      <c r="C266" s="41"/>
      <c r="D266" s="43"/>
      <c r="E266" s="39">
        <v>241.14</v>
      </c>
      <c r="F266" s="40"/>
    </row>
    <row r="267" spans="1:6" ht="36" customHeight="1" x14ac:dyDescent="0.3">
      <c r="B267" s="1"/>
      <c r="C267" s="1"/>
      <c r="D267" s="1"/>
      <c r="E267" s="82">
        <v>214251.17</v>
      </c>
      <c r="F267" s="4" t="s">
        <v>15</v>
      </c>
    </row>
    <row r="268" spans="1:6" ht="36" customHeight="1" x14ac:dyDescent="0.3">
      <c r="B268" s="1"/>
      <c r="C268" s="1"/>
      <c r="D268" s="1"/>
      <c r="E268" s="82">
        <v>93.16</v>
      </c>
      <c r="F268" s="4" t="s">
        <v>63</v>
      </c>
    </row>
    <row r="269" spans="1:6" ht="36" customHeight="1" x14ac:dyDescent="0.3">
      <c r="B269" s="1"/>
      <c r="C269" s="1"/>
      <c r="D269" s="1"/>
      <c r="E269" s="82">
        <v>3734.51</v>
      </c>
      <c r="F269" s="4" t="s">
        <v>18</v>
      </c>
    </row>
    <row r="270" spans="1:6" ht="36" customHeight="1" x14ac:dyDescent="0.3">
      <c r="B270" s="1"/>
      <c r="C270" s="1"/>
      <c r="D270" s="1"/>
      <c r="E270" s="82">
        <v>33192.65</v>
      </c>
      <c r="F270" s="4" t="s">
        <v>16</v>
      </c>
    </row>
    <row r="271" spans="1:6" ht="36" customHeight="1" x14ac:dyDescent="0.3">
      <c r="B271" s="1"/>
      <c r="C271" s="1"/>
      <c r="D271" s="1"/>
      <c r="E271" s="82">
        <v>10063.42</v>
      </c>
      <c r="F271" s="4" t="s">
        <v>17</v>
      </c>
    </row>
    <row r="272" spans="1:6" ht="38.85" customHeight="1" x14ac:dyDescent="0.3">
      <c r="B272" s="1"/>
      <c r="C272" s="1"/>
      <c r="D272" s="1"/>
      <c r="E272" s="82">
        <v>734.17</v>
      </c>
      <c r="F272" s="4" t="s">
        <v>19</v>
      </c>
    </row>
    <row r="273" spans="2:6" ht="42.6" customHeight="1" x14ac:dyDescent="0.3">
      <c r="B273" s="1"/>
      <c r="C273" s="1"/>
      <c r="D273" s="1"/>
      <c r="E273" s="82">
        <v>905.31</v>
      </c>
      <c r="F273" s="4" t="s">
        <v>56</v>
      </c>
    </row>
    <row r="274" spans="2:6" ht="36" customHeight="1" x14ac:dyDescent="0.3">
      <c r="B274" s="1"/>
      <c r="C274" s="1"/>
      <c r="D274" s="1"/>
      <c r="E274" s="82">
        <v>112.5</v>
      </c>
      <c r="F274" s="4" t="s">
        <v>20</v>
      </c>
    </row>
    <row r="275" spans="2:6" ht="18" customHeight="1" x14ac:dyDescent="0.3">
      <c r="B275" s="1"/>
      <c r="C275" s="123" t="s">
        <v>110</v>
      </c>
      <c r="D275" s="123"/>
      <c r="E275" s="6">
        <f>E15+E19+E58+E60+E63+E70+E75+E77+E79+E84+E94+E120+E123+E142+E145+E147+E150+E156+E158+E160+E164+E166+E173+E177+E182+E186+E188+E190+E192+E195+E197+E200+E203+E205+E207+E209+E211+E214+E216+E218+E220+E224+E226+E228+E230+E232+E234+E236+E238+E240+E243+E245+E248+E250+E252+E254+E256+E258+E260+E262+E264+E266+E267+E268+E269+E270+E271+E272+E273+E274</f>
        <v>331008.90999999997</v>
      </c>
      <c r="F275" s="1"/>
    </row>
    <row r="276" spans="2:6" x14ac:dyDescent="0.3">
      <c r="B276" s="1"/>
      <c r="C276" s="1"/>
      <c r="D276" s="1"/>
      <c r="E276" s="2"/>
      <c r="F276" s="1"/>
    </row>
    <row r="277" spans="2:6" x14ac:dyDescent="0.3">
      <c r="B277" s="1"/>
      <c r="C277" s="1"/>
      <c r="D277" s="1"/>
      <c r="E277" s="2"/>
      <c r="F277" s="1"/>
    </row>
    <row r="278" spans="2:6" x14ac:dyDescent="0.3">
      <c r="B278" s="1"/>
      <c r="C278" s="1"/>
      <c r="D278" s="1"/>
      <c r="E278" s="2"/>
      <c r="F278" s="1"/>
    </row>
    <row r="279" spans="2:6" x14ac:dyDescent="0.3">
      <c r="B279" s="1"/>
      <c r="C279" s="1"/>
      <c r="D279" s="1"/>
      <c r="E279" s="2"/>
      <c r="F279" s="1"/>
    </row>
    <row r="280" spans="2:6" x14ac:dyDescent="0.3">
      <c r="B280" s="1"/>
      <c r="C280" s="1"/>
      <c r="D280" s="1"/>
      <c r="E280" s="2"/>
      <c r="F280" s="1"/>
    </row>
    <row r="281" spans="2:6" x14ac:dyDescent="0.3">
      <c r="B281" s="1"/>
      <c r="C281" s="1"/>
      <c r="D281" s="1"/>
      <c r="E281" s="2"/>
      <c r="F281" s="1"/>
    </row>
    <row r="282" spans="2:6" x14ac:dyDescent="0.3">
      <c r="B282" s="1"/>
      <c r="C282" s="1"/>
      <c r="D282" s="1"/>
      <c r="E282" s="2"/>
      <c r="F282" s="1"/>
    </row>
    <row r="283" spans="2:6" x14ac:dyDescent="0.3">
      <c r="B283" s="1"/>
      <c r="C283" s="1"/>
      <c r="D283" s="1"/>
      <c r="E283" s="2"/>
      <c r="F283" s="1"/>
    </row>
    <row r="284" spans="2:6" x14ac:dyDescent="0.3">
      <c r="B284" s="1"/>
      <c r="C284" s="1"/>
      <c r="D284" s="1"/>
      <c r="E284" s="2"/>
      <c r="F284" s="1"/>
    </row>
    <row r="285" spans="2:6" x14ac:dyDescent="0.3">
      <c r="B285" s="1"/>
      <c r="C285" s="1"/>
      <c r="D285" s="1"/>
      <c r="E285" s="2"/>
      <c r="F285" s="1"/>
    </row>
    <row r="286" spans="2:6" x14ac:dyDescent="0.3">
      <c r="B286" s="1"/>
      <c r="C286" s="1"/>
      <c r="D286" s="1"/>
      <c r="E286" s="2"/>
      <c r="F286" s="1"/>
    </row>
  </sheetData>
  <mergeCells count="100">
    <mergeCell ref="B123:D123"/>
    <mergeCell ref="C193:C194"/>
    <mergeCell ref="D193:D194"/>
    <mergeCell ref="B241:B242"/>
    <mergeCell ref="C241:C242"/>
    <mergeCell ref="D241:D242"/>
    <mergeCell ref="B221:B223"/>
    <mergeCell ref="C221:C223"/>
    <mergeCell ref="D221:D223"/>
    <mergeCell ref="C198:C199"/>
    <mergeCell ref="D198:D199"/>
    <mergeCell ref="B193:B194"/>
    <mergeCell ref="B167:B172"/>
    <mergeCell ref="C167:C172"/>
    <mergeCell ref="D167:D172"/>
    <mergeCell ref="B124:B141"/>
    <mergeCell ref="C124:C141"/>
    <mergeCell ref="D151:D155"/>
    <mergeCell ref="D124:D141"/>
    <mergeCell ref="B246:B247"/>
    <mergeCell ref="C246:C247"/>
    <mergeCell ref="D246:D247"/>
    <mergeCell ref="D148:D149"/>
    <mergeCell ref="B212:B213"/>
    <mergeCell ref="C212:C213"/>
    <mergeCell ref="D212:D213"/>
    <mergeCell ref="C183:C185"/>
    <mergeCell ref="D183:D185"/>
    <mergeCell ref="C178:C181"/>
    <mergeCell ref="D178:D181"/>
    <mergeCell ref="B174:B176"/>
    <mergeCell ref="C174:C176"/>
    <mergeCell ref="D174:D176"/>
    <mergeCell ref="B148:B149"/>
    <mergeCell ref="B198:B199"/>
    <mergeCell ref="D20:D57"/>
    <mergeCell ref="B161:B163"/>
    <mergeCell ref="C161:C163"/>
    <mergeCell ref="D161:D163"/>
    <mergeCell ref="B158:D158"/>
    <mergeCell ref="B79:D79"/>
    <mergeCell ref="B80:B83"/>
    <mergeCell ref="C64:C69"/>
    <mergeCell ref="D64:D69"/>
    <mergeCell ref="B71:B74"/>
    <mergeCell ref="B64:B69"/>
    <mergeCell ref="D143:D144"/>
    <mergeCell ref="B58:D58"/>
    <mergeCell ref="B121:B122"/>
    <mergeCell ref="C121:C122"/>
    <mergeCell ref="D121:D122"/>
    <mergeCell ref="C275:D275"/>
    <mergeCell ref="B150:D150"/>
    <mergeCell ref="B142:D142"/>
    <mergeCell ref="B147:D147"/>
    <mergeCell ref="B143:B144"/>
    <mergeCell ref="C143:C144"/>
    <mergeCell ref="B178:B181"/>
    <mergeCell ref="B145:D145"/>
    <mergeCell ref="B156:D156"/>
    <mergeCell ref="B183:B185"/>
    <mergeCell ref="B151:B155"/>
    <mergeCell ref="C148:C149"/>
    <mergeCell ref="B201:B202"/>
    <mergeCell ref="C201:C202"/>
    <mergeCell ref="D201:D202"/>
    <mergeCell ref="C151:C155"/>
    <mergeCell ref="B3:C3"/>
    <mergeCell ref="B8:F9"/>
    <mergeCell ref="C12:C14"/>
    <mergeCell ref="D12:D14"/>
    <mergeCell ref="B12:B14"/>
    <mergeCell ref="B15:D15"/>
    <mergeCell ref="B19:D19"/>
    <mergeCell ref="B63:D63"/>
    <mergeCell ref="B75:D75"/>
    <mergeCell ref="B70:D70"/>
    <mergeCell ref="D71:D74"/>
    <mergeCell ref="B61:B62"/>
    <mergeCell ref="C61:C62"/>
    <mergeCell ref="D61:D62"/>
    <mergeCell ref="C71:C74"/>
    <mergeCell ref="B60:D60"/>
    <mergeCell ref="B16:B18"/>
    <mergeCell ref="C16:C18"/>
    <mergeCell ref="D16:D18"/>
    <mergeCell ref="B20:B57"/>
    <mergeCell ref="C20:C57"/>
    <mergeCell ref="B77:D77"/>
    <mergeCell ref="C80:C83"/>
    <mergeCell ref="D80:D83"/>
    <mergeCell ref="B120:D120"/>
    <mergeCell ref="B84:D84"/>
    <mergeCell ref="D85:D93"/>
    <mergeCell ref="B95:B119"/>
    <mergeCell ref="C95:C119"/>
    <mergeCell ref="D95:D119"/>
    <mergeCell ref="B85:B93"/>
    <mergeCell ref="C85:C93"/>
    <mergeCell ref="B94:D94"/>
  </mergeCells>
  <pageMargins left="0.25" right="0.25" top="0.75" bottom="0.75" header="0.3" footer="0.3"/>
  <pageSetup paperSize="9" scale="8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2025-12-18T13:34:08Z</cp:lastPrinted>
  <dcterms:created xsi:type="dcterms:W3CDTF">2024-02-07T08:05:49Z</dcterms:created>
  <dcterms:modified xsi:type="dcterms:W3CDTF">2025-12-19T07:34:43Z</dcterms:modified>
</cp:coreProperties>
</file>