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5" yWindow="-125" windowWidth="24267" windowHeight="13749"/>
  </bookViews>
  <sheets>
    <sheet name="SIJEČANJ" sheetId="5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6" i="5" l="1"/>
  <c r="E68" i="5"/>
  <c r="E53" i="5"/>
  <c r="E95" i="5"/>
  <c r="E93" i="5"/>
  <c r="E81" i="5"/>
  <c r="E89" i="5"/>
  <c r="E87" i="5"/>
  <c r="E91" i="5"/>
  <c r="E35" i="5"/>
  <c r="E32" i="5"/>
  <c r="E105" i="5"/>
  <c r="E85" i="5"/>
  <c r="E71" i="5"/>
  <c r="E78" i="5"/>
  <c r="E65" i="5"/>
  <c r="E40" i="5"/>
  <c r="E58" i="5"/>
  <c r="E107" i="5" l="1"/>
  <c r="E47" i="5"/>
  <c r="E103" i="5"/>
  <c r="E101" i="5"/>
  <c r="E99" i="5"/>
  <c r="E97" i="5"/>
  <c r="E60" i="5"/>
  <c r="E55" i="5"/>
  <c r="E51" i="5"/>
  <c r="E30" i="5"/>
  <c r="E28" i="5" l="1"/>
  <c r="E24" i="5" l="1"/>
  <c r="E17" i="5" l="1"/>
</calcChain>
</file>

<file path=xl/sharedStrings.xml><?xml version="1.0" encoding="utf-8"?>
<sst xmlns="http://schemas.openxmlformats.org/spreadsheetml/2006/main" count="199" uniqueCount="93">
  <si>
    <t>NAZIV PRIMATELJA</t>
  </si>
  <si>
    <t>OIB PRIMATELJA</t>
  </si>
  <si>
    <t>SJEDIŠTE PRIMATELJA</t>
  </si>
  <si>
    <t>NAČIN OBJAVE ISPLAĆENOG IZNOSA</t>
  </si>
  <si>
    <t>VRSTA RASHODA I IZDATAKA</t>
  </si>
  <si>
    <t>ZAGREB</t>
  </si>
  <si>
    <t>DOM ZA STARIJE I NEMOĆNE OSOBE VARAŽDIN</t>
  </si>
  <si>
    <t>Zavojna 6, 42000 Varaždin</t>
  </si>
  <si>
    <t>OIB: 41732682041</t>
  </si>
  <si>
    <t xml:space="preserve">Ukupno: </t>
  </si>
  <si>
    <t>PETROL d.o.o.</t>
  </si>
  <si>
    <t>VARAŽDIN</t>
  </si>
  <si>
    <t>ZAGREBAČKA BANKA d.d.</t>
  </si>
  <si>
    <t>ISPLATITELJ:</t>
  </si>
  <si>
    <t>3111 bruto plaće za redovan rad (ukupni iznos bez bolovanja na teret HZZO-a)</t>
  </si>
  <si>
    <t>3132 doprinos na bruto (doprinosi za obvezno zdravstveno osiguranje)</t>
  </si>
  <si>
    <t>3212 naknade za prijevoz, za rad na terenu i odvojeni život</t>
  </si>
  <si>
    <t>3121 ostali rashodi za zaposlene (bruto iznos s doprinosima na bruto)</t>
  </si>
  <si>
    <t>3291 naknade za rad predstavničkih i izvršnih tijela, povjerenstava i slično (bruto iznos s doprinosima na bruto)</t>
  </si>
  <si>
    <t>3721 naknade građanima i kućanstvima u novcu (isplata džeparca korisnicima)</t>
  </si>
  <si>
    <t>3223 energija</t>
  </si>
  <si>
    <t>3431 bankarske usluge i usluge platnog prometa</t>
  </si>
  <si>
    <t>NARODNE NOVINE d.d.</t>
  </si>
  <si>
    <t>3224 materijal i dijelovi za tekuće i investicijsko održavanje</t>
  </si>
  <si>
    <t>3237 intelektualne i osobne usluge (ugovor o djelu, bruto iznos s doprinosima na bruto)</t>
  </si>
  <si>
    <t>OSIJEK</t>
  </si>
  <si>
    <t>3112 plaće u naravi</t>
  </si>
  <si>
    <t>3239 ostale usluge</t>
  </si>
  <si>
    <t>3238 računalne usluge</t>
  </si>
  <si>
    <t>3233 usluge promidžbe i informiranja</t>
  </si>
  <si>
    <t>DONJI STUPNIK</t>
  </si>
  <si>
    <t>LUKOIL CROATIA d.o.o.</t>
  </si>
  <si>
    <t>84740716328</t>
  </si>
  <si>
    <t>5443 otplata glavnice primljenih kredita od tuzemnih kreditnih institucija izvan javnog sektora</t>
  </si>
  <si>
    <t>3292 premije osiguranja</t>
  </si>
  <si>
    <t>JAVNA OBJAVA INFORMACIJA O TROŠENJU SREDSTAVA ZA SIJEČANJ 2026. GODINE</t>
  </si>
  <si>
    <t>Ukupno za SIJEČANJ 2026.</t>
  </si>
  <si>
    <t>ORBIS d.o.o.</t>
  </si>
  <si>
    <t>S.OLIVER HR d.o.o.</t>
  </si>
  <si>
    <t>73478782452</t>
  </si>
  <si>
    <t>38824657464</t>
  </si>
  <si>
    <t>SVETA NEDELJA</t>
  </si>
  <si>
    <t>EUROPA 92 d.o.o.</t>
  </si>
  <si>
    <t>67099604196</t>
  </si>
  <si>
    <t>BERSHKA HRVATSKA d.o.o.</t>
  </si>
  <si>
    <t>LPP CROATIA d.o.o. (MOHITO)</t>
  </si>
  <si>
    <t>46556562723</t>
  </si>
  <si>
    <t>SPORT VISION d.o.o. (BUZZ)</t>
  </si>
  <si>
    <t>30098672140</t>
  </si>
  <si>
    <t>H&amp;M Hennes &amp; Mauritz d.o.o.</t>
  </si>
  <si>
    <t>46773644577</t>
  </si>
  <si>
    <t>MASS SHOES d.o.o.</t>
  </si>
  <si>
    <t>KLANJEC</t>
  </si>
  <si>
    <t>94682632604</t>
  </si>
  <si>
    <t>C&amp;A moda d.o.o.</t>
  </si>
  <si>
    <t>43848778319</t>
  </si>
  <si>
    <t>FLIBA d.o.o.</t>
  </si>
  <si>
    <t>30777726033</t>
  </si>
  <si>
    <t>MDV PLUS d.o.o.</t>
  </si>
  <si>
    <t>71589538381</t>
  </si>
  <si>
    <t>HIGH CARE d.o.o.</t>
  </si>
  <si>
    <t>48376998236</t>
  </si>
  <si>
    <t>36537724106</t>
  </si>
  <si>
    <t>TOM TAILOR ZAGREB d.o.o.</t>
  </si>
  <si>
    <t>CENTAR TEHNIKE d.o.o.</t>
  </si>
  <si>
    <t>95735819993</t>
  </si>
  <si>
    <t>LC WAIKIKI RETAIL HR d.o.o.</t>
  </si>
  <si>
    <t>44423296007</t>
  </si>
  <si>
    <t>60959154399</t>
  </si>
  <si>
    <t>DEICHMANN TRGOVINA OBUĆOM d.o.o.</t>
  </si>
  <si>
    <t>LABTEX d.o.o.</t>
  </si>
  <si>
    <t>14047473247</t>
  </si>
  <si>
    <t>ADRIATIC OSIGURANJE d.d.</t>
  </si>
  <si>
    <t>ASC d.d. VARAŽDIN</t>
  </si>
  <si>
    <t>49058461801</t>
  </si>
  <si>
    <t>ANA KRAŠ d.o.o.</t>
  </si>
  <si>
    <t>66378243977</t>
  </si>
  <si>
    <t>NEW YORKER CROATIA d.o.o.</t>
  </si>
  <si>
    <t>LA MODA d.o.o.</t>
  </si>
  <si>
    <t>SVETA MARIJA</t>
  </si>
  <si>
    <t>65824169189</t>
  </si>
  <si>
    <t>96018002544</t>
  </si>
  <si>
    <t>NKD MODA d.o.o.</t>
  </si>
  <si>
    <t>94859931663</t>
  </si>
  <si>
    <t>MANA MODA d.o.o.</t>
  </si>
  <si>
    <t>32188045062</t>
  </si>
  <si>
    <t>PEEK &amp; CLOPPENBURG d.o.o.</t>
  </si>
  <si>
    <t>C.R.T.F. MODA d.o.o. (FIFTY)</t>
  </si>
  <si>
    <t>93772397275</t>
  </si>
  <si>
    <t>3227 službena, radna i zaštitna odjeća i obuća</t>
  </si>
  <si>
    <t>3423 kamate za primljene kredite i zajmove od kreditnih i ostalih financijskih institucija izvan javnog sektora</t>
  </si>
  <si>
    <t>3299 ostali nespomenuti rashodi poslovanja (42,48);              4227 uređaji, strojevi i oprema za ostale namjene (169,00)</t>
  </si>
  <si>
    <t>3299 ostali nespomenuti rashodi poslovanja (25,00);              4227 uređaji, strojevi i oprema za ostale namjene (74,00)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</si>
</sst>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1" fillId="3" borderId="4" xfId="0" applyNumberFormat="1" applyFont="1" applyFill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0" fontId="0" fillId="0" borderId="9" xfId="0" applyBorder="1"/>
    <xf numFmtId="4" fontId="8" fillId="4" borderId="8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3" borderId="8" xfId="0" applyNumberFormat="1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Border="1"/>
    <xf numFmtId="4" fontId="5" fillId="0" borderId="8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left" vertical="center"/>
    </xf>
    <xf numFmtId="49" fontId="7" fillId="4" borderId="5" xfId="0" applyNumberFormat="1" applyFont="1" applyFill="1" applyBorder="1" applyAlignment="1">
      <alignment horizontal="center" vertical="center"/>
    </xf>
    <xf numFmtId="49" fontId="7" fillId="4" borderId="6" xfId="0" applyNumberFormat="1" applyFont="1" applyFill="1" applyBorder="1" applyAlignment="1">
      <alignment horizontal="center" vertical="center"/>
    </xf>
    <xf numFmtId="49" fontId="7" fillId="4" borderId="7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7"/>
  <sheetViews>
    <sheetView tabSelected="1" workbookViewId="0">
      <selection activeCell="H111" sqref="H111"/>
    </sheetView>
  </sheetViews>
  <sheetFormatPr defaultRowHeight="15.05" x14ac:dyDescent="0.3"/>
  <cols>
    <col min="2" max="2" width="39.33203125" customWidth="1"/>
    <col min="3" max="3" width="19.44140625" customWidth="1"/>
    <col min="4" max="4" width="23.109375" customWidth="1"/>
    <col min="5" max="5" width="22.109375" customWidth="1"/>
    <col min="6" max="6" width="52.6640625" customWidth="1"/>
  </cols>
  <sheetData>
    <row r="2" spans="1:6" ht="15.85" x14ac:dyDescent="0.25">
      <c r="B2" s="7" t="s">
        <v>13</v>
      </c>
      <c r="C2" s="8"/>
    </row>
    <row r="3" spans="1:6" ht="15.05" customHeight="1" x14ac:dyDescent="0.3">
      <c r="B3" s="49" t="s">
        <v>6</v>
      </c>
      <c r="C3" s="49"/>
    </row>
    <row r="4" spans="1:6" ht="15.05" customHeight="1" x14ac:dyDescent="0.3">
      <c r="B4" s="11" t="s">
        <v>7</v>
      </c>
      <c r="C4" s="9"/>
    </row>
    <row r="5" spans="1:6" ht="15.85" x14ac:dyDescent="0.25">
      <c r="B5" s="11" t="s">
        <v>8</v>
      </c>
      <c r="C5" s="8"/>
    </row>
    <row r="6" spans="1:6" ht="15.05" customHeight="1" x14ac:dyDescent="0.25">
      <c r="B6" s="3"/>
    </row>
    <row r="8" spans="1:6" x14ac:dyDescent="0.3">
      <c r="B8" s="50" t="s">
        <v>35</v>
      </c>
      <c r="C8" s="50"/>
      <c r="D8" s="50"/>
      <c r="E8" s="50"/>
      <c r="F8" s="50"/>
    </row>
    <row r="9" spans="1:6" x14ac:dyDescent="0.3">
      <c r="B9" s="50"/>
      <c r="C9" s="50"/>
      <c r="D9" s="50"/>
      <c r="E9" s="50"/>
      <c r="F9" s="50"/>
    </row>
    <row r="10" spans="1:6" ht="16.45" customHeight="1" x14ac:dyDescent="0.25"/>
    <row r="11" spans="1:6" ht="28.5" customHeight="1" x14ac:dyDescent="0.3">
      <c r="B11" s="19" t="s">
        <v>0</v>
      </c>
      <c r="C11" s="19" t="s">
        <v>1</v>
      </c>
      <c r="D11" s="19" t="s">
        <v>2</v>
      </c>
      <c r="E11" s="5" t="s">
        <v>3</v>
      </c>
      <c r="F11" s="5" t="s">
        <v>4</v>
      </c>
    </row>
    <row r="12" spans="1:6" ht="18" customHeight="1" x14ac:dyDescent="0.3">
      <c r="A12" s="17"/>
      <c r="B12" s="42" t="s">
        <v>10</v>
      </c>
      <c r="C12" s="44">
        <v>75550985023</v>
      </c>
      <c r="D12" s="44" t="s">
        <v>5</v>
      </c>
      <c r="E12" s="16">
        <v>61.99</v>
      </c>
      <c r="F12" s="13" t="s">
        <v>20</v>
      </c>
    </row>
    <row r="13" spans="1:6" ht="18" customHeight="1" x14ac:dyDescent="0.3">
      <c r="A13" s="17"/>
      <c r="B13" s="43"/>
      <c r="C13" s="45"/>
      <c r="D13" s="45"/>
      <c r="E13" s="16">
        <v>59.49</v>
      </c>
      <c r="F13" s="13" t="s">
        <v>20</v>
      </c>
    </row>
    <row r="14" spans="1:6" ht="18" customHeight="1" x14ac:dyDescent="0.3">
      <c r="A14" s="17"/>
      <c r="B14" s="43"/>
      <c r="C14" s="45"/>
      <c r="D14" s="45"/>
      <c r="E14" s="16">
        <v>107.89</v>
      </c>
      <c r="F14" s="13" t="s">
        <v>20</v>
      </c>
    </row>
    <row r="15" spans="1:6" ht="18" customHeight="1" x14ac:dyDescent="0.3">
      <c r="A15" s="17"/>
      <c r="B15" s="43"/>
      <c r="C15" s="45"/>
      <c r="D15" s="45"/>
      <c r="E15" s="16">
        <v>136.81</v>
      </c>
      <c r="F15" s="13" t="s">
        <v>20</v>
      </c>
    </row>
    <row r="16" spans="1:6" ht="18" customHeight="1" x14ac:dyDescent="0.3">
      <c r="A16" s="17"/>
      <c r="B16" s="43"/>
      <c r="C16" s="45"/>
      <c r="D16" s="45"/>
      <c r="E16" s="16">
        <v>62.95</v>
      </c>
      <c r="F16" s="13" t="s">
        <v>20</v>
      </c>
    </row>
    <row r="17" spans="1:6" ht="18" customHeight="1" x14ac:dyDescent="0.3">
      <c r="B17" s="46" t="s">
        <v>9</v>
      </c>
      <c r="C17" s="47"/>
      <c r="D17" s="48"/>
      <c r="E17" s="6">
        <f>SUM(E12:E16)</f>
        <v>429.13</v>
      </c>
      <c r="F17" s="14"/>
    </row>
    <row r="18" spans="1:6" ht="34.450000000000003" customHeight="1" x14ac:dyDescent="0.3">
      <c r="B18" s="43" t="s">
        <v>12</v>
      </c>
      <c r="C18" s="45">
        <v>92963223473</v>
      </c>
      <c r="D18" s="45" t="s">
        <v>5</v>
      </c>
      <c r="E18" s="16">
        <v>2093.62</v>
      </c>
      <c r="F18" s="10" t="s">
        <v>33</v>
      </c>
    </row>
    <row r="19" spans="1:6" ht="18" customHeight="1" x14ac:dyDescent="0.3">
      <c r="B19" s="43"/>
      <c r="C19" s="45"/>
      <c r="D19" s="45"/>
      <c r="E19" s="16">
        <v>636.58000000000004</v>
      </c>
      <c r="F19" s="10" t="s">
        <v>21</v>
      </c>
    </row>
    <row r="20" spans="1:6" ht="33.200000000000003" customHeight="1" x14ac:dyDescent="0.3">
      <c r="B20" s="43"/>
      <c r="C20" s="45"/>
      <c r="D20" s="45"/>
      <c r="E20" s="16">
        <v>616.17999999999995</v>
      </c>
      <c r="F20" s="10" t="s">
        <v>90</v>
      </c>
    </row>
    <row r="21" spans="1:6" ht="18" customHeight="1" x14ac:dyDescent="0.3">
      <c r="B21" s="43"/>
      <c r="C21" s="45"/>
      <c r="D21" s="45"/>
      <c r="E21" s="16">
        <v>0.16</v>
      </c>
      <c r="F21" s="10" t="s">
        <v>21</v>
      </c>
    </row>
    <row r="22" spans="1:6" ht="18" customHeight="1" x14ac:dyDescent="0.3">
      <c r="B22" s="43"/>
      <c r="C22" s="45"/>
      <c r="D22" s="45"/>
      <c r="E22" s="16">
        <v>0.16</v>
      </c>
      <c r="F22" s="10" t="s">
        <v>21</v>
      </c>
    </row>
    <row r="23" spans="1:6" ht="18" customHeight="1" x14ac:dyDescent="0.3">
      <c r="B23" s="43"/>
      <c r="C23" s="45"/>
      <c r="D23" s="45"/>
      <c r="E23" s="16">
        <v>0.16</v>
      </c>
      <c r="F23" s="10" t="s">
        <v>21</v>
      </c>
    </row>
    <row r="24" spans="1:6" x14ac:dyDescent="0.3">
      <c r="B24" s="46" t="s">
        <v>9</v>
      </c>
      <c r="C24" s="47"/>
      <c r="D24" s="48"/>
      <c r="E24" s="6">
        <f>SUM(E18:E23)</f>
        <v>3346.8599999999992</v>
      </c>
      <c r="F24" s="12"/>
    </row>
    <row r="25" spans="1:6" ht="18" customHeight="1" x14ac:dyDescent="0.3">
      <c r="A25" s="25"/>
      <c r="B25" s="52" t="s">
        <v>22</v>
      </c>
      <c r="C25" s="51">
        <v>64546066176</v>
      </c>
      <c r="D25" s="51" t="s">
        <v>5</v>
      </c>
      <c r="E25" s="27">
        <v>540.5</v>
      </c>
      <c r="F25" s="30" t="s">
        <v>29</v>
      </c>
    </row>
    <row r="26" spans="1:6" ht="18" customHeight="1" x14ac:dyDescent="0.3">
      <c r="A26" s="25"/>
      <c r="B26" s="52"/>
      <c r="C26" s="51"/>
      <c r="D26" s="51"/>
      <c r="E26" s="27">
        <v>305.5</v>
      </c>
      <c r="F26" s="30" t="s">
        <v>29</v>
      </c>
    </row>
    <row r="27" spans="1:6" ht="18" customHeight="1" x14ac:dyDescent="0.3">
      <c r="A27" s="25"/>
      <c r="B27" s="52"/>
      <c r="C27" s="51"/>
      <c r="D27" s="51"/>
      <c r="E27" s="27">
        <v>340.75</v>
      </c>
      <c r="F27" s="30" t="s">
        <v>29</v>
      </c>
    </row>
    <row r="28" spans="1:6" ht="18" customHeight="1" x14ac:dyDescent="0.3">
      <c r="B28" s="46" t="s">
        <v>9</v>
      </c>
      <c r="C28" s="47"/>
      <c r="D28" s="48"/>
      <c r="E28" s="15">
        <f>SUM(E25:E27)</f>
        <v>1186.75</v>
      </c>
      <c r="F28" s="12"/>
    </row>
    <row r="29" spans="1:6" ht="15.85" customHeight="1" x14ac:dyDescent="0.3">
      <c r="A29" s="25"/>
      <c r="B29" s="33" t="s">
        <v>37</v>
      </c>
      <c r="C29" s="32">
        <v>44188851059</v>
      </c>
      <c r="D29" s="32" t="s">
        <v>11</v>
      </c>
      <c r="E29" s="18">
        <v>124.88</v>
      </c>
      <c r="F29" s="28" t="s">
        <v>28</v>
      </c>
    </row>
    <row r="30" spans="1:6" ht="15.85" customHeight="1" x14ac:dyDescent="0.3">
      <c r="A30" s="25"/>
      <c r="B30" s="23" t="s">
        <v>9</v>
      </c>
      <c r="C30" s="22"/>
      <c r="D30" s="24"/>
      <c r="E30" s="20">
        <f>E29</f>
        <v>124.88</v>
      </c>
      <c r="F30" s="29"/>
    </row>
    <row r="31" spans="1:6" ht="15.85" customHeight="1" x14ac:dyDescent="0.3">
      <c r="A31" s="25"/>
      <c r="B31" s="38" t="s">
        <v>72</v>
      </c>
      <c r="C31" s="40">
        <v>94472454976</v>
      </c>
      <c r="D31" s="40" t="s">
        <v>5</v>
      </c>
      <c r="E31" s="26">
        <v>527.63</v>
      </c>
      <c r="F31" s="28" t="s">
        <v>34</v>
      </c>
    </row>
    <row r="32" spans="1:6" ht="15.85" customHeight="1" x14ac:dyDescent="0.3">
      <c r="A32" s="25"/>
      <c r="B32" s="23" t="s">
        <v>9</v>
      </c>
      <c r="C32" s="22"/>
      <c r="D32" s="24"/>
      <c r="E32" s="20">
        <f>SUM(E31:E31)</f>
        <v>527.63</v>
      </c>
      <c r="F32" s="29"/>
    </row>
    <row r="33" spans="1:6" ht="15.85" customHeight="1" x14ac:dyDescent="0.3">
      <c r="A33" s="25"/>
      <c r="B33" s="54" t="s">
        <v>73</v>
      </c>
      <c r="C33" s="56">
        <v>88826408293</v>
      </c>
      <c r="D33" s="56" t="s">
        <v>11</v>
      </c>
      <c r="E33" s="26">
        <v>120.5</v>
      </c>
      <c r="F33" s="28" t="s">
        <v>27</v>
      </c>
    </row>
    <row r="34" spans="1:6" ht="15.85" customHeight="1" x14ac:dyDescent="0.3">
      <c r="A34" s="25"/>
      <c r="B34" s="55"/>
      <c r="C34" s="57"/>
      <c r="D34" s="57"/>
      <c r="E34" s="18">
        <v>50.05</v>
      </c>
      <c r="F34" s="28" t="s">
        <v>27</v>
      </c>
    </row>
    <row r="35" spans="1:6" ht="15.85" customHeight="1" x14ac:dyDescent="0.3">
      <c r="A35" s="25"/>
      <c r="B35" s="23" t="s">
        <v>9</v>
      </c>
      <c r="C35" s="22"/>
      <c r="D35" s="24"/>
      <c r="E35" s="20">
        <f>SUM(E33:E34)</f>
        <v>170.55</v>
      </c>
      <c r="F35" s="29"/>
    </row>
    <row r="36" spans="1:6" ht="15.85" customHeight="1" x14ac:dyDescent="0.3">
      <c r="A36" s="25"/>
      <c r="B36" s="54" t="s">
        <v>38</v>
      </c>
      <c r="C36" s="60" t="s">
        <v>39</v>
      </c>
      <c r="D36" s="56" t="s">
        <v>5</v>
      </c>
      <c r="E36" s="26">
        <v>76.97</v>
      </c>
      <c r="F36" s="34" t="s">
        <v>89</v>
      </c>
    </row>
    <row r="37" spans="1:6" ht="15.85" customHeight="1" x14ac:dyDescent="0.3">
      <c r="A37" s="25"/>
      <c r="B37" s="59"/>
      <c r="C37" s="61"/>
      <c r="D37" s="58"/>
      <c r="E37" s="26">
        <v>125.97</v>
      </c>
      <c r="F37" s="34" t="s">
        <v>89</v>
      </c>
    </row>
    <row r="38" spans="1:6" ht="15.85" customHeight="1" x14ac:dyDescent="0.3">
      <c r="A38" s="25"/>
      <c r="B38" s="59"/>
      <c r="C38" s="61"/>
      <c r="D38" s="58"/>
      <c r="E38" s="26">
        <v>60</v>
      </c>
      <c r="F38" s="34" t="s">
        <v>89</v>
      </c>
    </row>
    <row r="39" spans="1:6" ht="15.85" customHeight="1" x14ac:dyDescent="0.3">
      <c r="A39" s="25"/>
      <c r="B39" s="55"/>
      <c r="C39" s="62"/>
      <c r="D39" s="57"/>
      <c r="E39" s="18">
        <v>55.99</v>
      </c>
      <c r="F39" s="34" t="s">
        <v>89</v>
      </c>
    </row>
    <row r="40" spans="1:6" ht="15.85" customHeight="1" x14ac:dyDescent="0.3">
      <c r="A40" s="25"/>
      <c r="B40" s="23" t="s">
        <v>9</v>
      </c>
      <c r="C40" s="22"/>
      <c r="D40" s="24"/>
      <c r="E40" s="20">
        <f>SUM(E36:E39)</f>
        <v>318.93</v>
      </c>
      <c r="F40" s="29"/>
    </row>
    <row r="41" spans="1:6" ht="15.85" customHeight="1" x14ac:dyDescent="0.3">
      <c r="A41" s="25"/>
      <c r="B41" s="54" t="s">
        <v>42</v>
      </c>
      <c r="C41" s="60" t="s">
        <v>40</v>
      </c>
      <c r="D41" s="56" t="s">
        <v>41</v>
      </c>
      <c r="E41" s="26">
        <v>179.99</v>
      </c>
      <c r="F41" s="34" t="s">
        <v>89</v>
      </c>
    </row>
    <row r="42" spans="1:6" ht="15.85" customHeight="1" x14ac:dyDescent="0.3">
      <c r="A42" s="25"/>
      <c r="B42" s="59"/>
      <c r="C42" s="61"/>
      <c r="D42" s="58"/>
      <c r="E42" s="26">
        <v>158.88</v>
      </c>
      <c r="F42" s="34" t="s">
        <v>89</v>
      </c>
    </row>
    <row r="43" spans="1:6" ht="15.85" customHeight="1" x14ac:dyDescent="0.3">
      <c r="A43" s="25"/>
      <c r="B43" s="59"/>
      <c r="C43" s="61"/>
      <c r="D43" s="58"/>
      <c r="E43" s="26">
        <v>85.73</v>
      </c>
      <c r="F43" s="34" t="s">
        <v>89</v>
      </c>
    </row>
    <row r="44" spans="1:6" ht="15.85" customHeight="1" x14ac:dyDescent="0.3">
      <c r="A44" s="25"/>
      <c r="B44" s="59"/>
      <c r="C44" s="61"/>
      <c r="D44" s="58"/>
      <c r="E44" s="26">
        <v>39.090000000000003</v>
      </c>
      <c r="F44" s="34" t="s">
        <v>89</v>
      </c>
    </row>
    <row r="45" spans="1:6" ht="15.85" customHeight="1" x14ac:dyDescent="0.3">
      <c r="A45" s="25"/>
      <c r="B45" s="59"/>
      <c r="C45" s="61"/>
      <c r="D45" s="58"/>
      <c r="E45" s="26">
        <v>50.28</v>
      </c>
      <c r="F45" s="34" t="s">
        <v>89</v>
      </c>
    </row>
    <row r="46" spans="1:6" ht="15.85" customHeight="1" x14ac:dyDescent="0.3">
      <c r="A46" s="25"/>
      <c r="B46" s="55"/>
      <c r="C46" s="62"/>
      <c r="D46" s="57"/>
      <c r="E46" s="18">
        <v>240</v>
      </c>
      <c r="F46" s="34" t="s">
        <v>89</v>
      </c>
    </row>
    <row r="47" spans="1:6" ht="15.85" customHeight="1" x14ac:dyDescent="0.3">
      <c r="A47" s="25"/>
      <c r="B47" s="23" t="s">
        <v>9</v>
      </c>
      <c r="C47" s="22"/>
      <c r="D47" s="24"/>
      <c r="E47" s="20">
        <f>SUM(E41:E46)</f>
        <v>753.97</v>
      </c>
      <c r="F47" s="21"/>
    </row>
    <row r="48" spans="1:6" ht="15.85" customHeight="1" x14ac:dyDescent="0.3">
      <c r="A48" s="25"/>
      <c r="B48" s="54" t="s">
        <v>44</v>
      </c>
      <c r="C48" s="60" t="s">
        <v>43</v>
      </c>
      <c r="D48" s="56" t="s">
        <v>5</v>
      </c>
      <c r="E48" s="26">
        <v>9.9700000000000006</v>
      </c>
      <c r="F48" s="34" t="s">
        <v>89</v>
      </c>
    </row>
    <row r="49" spans="1:6" ht="15.85" customHeight="1" x14ac:dyDescent="0.3">
      <c r="A49" s="25"/>
      <c r="B49" s="59"/>
      <c r="C49" s="61"/>
      <c r="D49" s="58"/>
      <c r="E49" s="26">
        <v>23.09</v>
      </c>
      <c r="F49" s="34" t="s">
        <v>89</v>
      </c>
    </row>
    <row r="50" spans="1:6" ht="15.85" customHeight="1" x14ac:dyDescent="0.3">
      <c r="A50" s="25"/>
      <c r="B50" s="55"/>
      <c r="C50" s="62"/>
      <c r="D50" s="57"/>
      <c r="E50" s="18">
        <v>11.97</v>
      </c>
      <c r="F50" s="34" t="s">
        <v>89</v>
      </c>
    </row>
    <row r="51" spans="1:6" ht="15.85" customHeight="1" x14ac:dyDescent="0.3">
      <c r="A51" s="25"/>
      <c r="B51" s="23" t="s">
        <v>9</v>
      </c>
      <c r="C51" s="22"/>
      <c r="D51" s="24"/>
      <c r="E51" s="20">
        <f>SUM(E48:E50)</f>
        <v>45.03</v>
      </c>
      <c r="F51" s="29"/>
    </row>
    <row r="52" spans="1:6" ht="15.85" customHeight="1" x14ac:dyDescent="0.3">
      <c r="A52" s="25"/>
      <c r="B52" s="41" t="s">
        <v>86</v>
      </c>
      <c r="C52" s="39" t="s">
        <v>85</v>
      </c>
      <c r="D52" s="40" t="s">
        <v>5</v>
      </c>
      <c r="E52" s="18">
        <v>319.98</v>
      </c>
      <c r="F52" s="34" t="s">
        <v>89</v>
      </c>
    </row>
    <row r="53" spans="1:6" ht="15.85" customHeight="1" x14ac:dyDescent="0.3">
      <c r="A53" s="25"/>
      <c r="B53" s="23" t="s">
        <v>9</v>
      </c>
      <c r="C53" s="22"/>
      <c r="D53" s="24"/>
      <c r="E53" s="20">
        <f>E52</f>
        <v>319.98</v>
      </c>
      <c r="F53" s="29"/>
    </row>
    <row r="54" spans="1:6" ht="15.85" customHeight="1" x14ac:dyDescent="0.3">
      <c r="A54" s="25"/>
      <c r="B54" s="37" t="s">
        <v>87</v>
      </c>
      <c r="C54" s="36" t="s">
        <v>88</v>
      </c>
      <c r="D54" s="35" t="s">
        <v>5</v>
      </c>
      <c r="E54" s="18">
        <v>52.46</v>
      </c>
      <c r="F54" s="34" t="s">
        <v>89</v>
      </c>
    </row>
    <row r="55" spans="1:6" ht="15.85" customHeight="1" x14ac:dyDescent="0.3">
      <c r="A55" s="25"/>
      <c r="B55" s="23" t="s">
        <v>9</v>
      </c>
      <c r="C55" s="22"/>
      <c r="D55" s="24"/>
      <c r="E55" s="20">
        <f>E54</f>
        <v>52.46</v>
      </c>
      <c r="F55" s="29"/>
    </row>
    <row r="56" spans="1:6" ht="15.85" customHeight="1" x14ac:dyDescent="0.3">
      <c r="A56" s="25"/>
      <c r="B56" s="54" t="s">
        <v>45</v>
      </c>
      <c r="C56" s="60" t="s">
        <v>46</v>
      </c>
      <c r="D56" s="56" t="s">
        <v>5</v>
      </c>
      <c r="E56" s="26">
        <v>59.98</v>
      </c>
      <c r="F56" s="34" t="s">
        <v>89</v>
      </c>
    </row>
    <row r="57" spans="1:6" ht="15.85" customHeight="1" x14ac:dyDescent="0.3">
      <c r="A57" s="25"/>
      <c r="B57" s="55"/>
      <c r="C57" s="62"/>
      <c r="D57" s="57"/>
      <c r="E57" s="18">
        <v>96.27</v>
      </c>
      <c r="F57" s="34" t="s">
        <v>89</v>
      </c>
    </row>
    <row r="58" spans="1:6" ht="15.85" customHeight="1" x14ac:dyDescent="0.3">
      <c r="A58" s="25"/>
      <c r="B58" s="23" t="s">
        <v>9</v>
      </c>
      <c r="C58" s="22"/>
      <c r="D58" s="24"/>
      <c r="E58" s="20">
        <f>SUM(E56:E57)</f>
        <v>156.25</v>
      </c>
      <c r="F58" s="29"/>
    </row>
    <row r="59" spans="1:6" ht="15.85" customHeight="1" x14ac:dyDescent="0.3">
      <c r="A59" s="25"/>
      <c r="B59" s="37" t="s">
        <v>66</v>
      </c>
      <c r="C59" s="36" t="s">
        <v>67</v>
      </c>
      <c r="D59" s="35" t="s">
        <v>5</v>
      </c>
      <c r="E59" s="18">
        <v>24.9</v>
      </c>
      <c r="F59" s="34" t="s">
        <v>89</v>
      </c>
    </row>
    <row r="60" spans="1:6" ht="15.85" customHeight="1" x14ac:dyDescent="0.3">
      <c r="A60" s="25"/>
      <c r="B60" s="23" t="s">
        <v>9</v>
      </c>
      <c r="C60" s="22"/>
      <c r="D60" s="24"/>
      <c r="E60" s="20">
        <f>E59</f>
        <v>24.9</v>
      </c>
      <c r="F60" s="29"/>
    </row>
    <row r="61" spans="1:6" ht="15.85" customHeight="1" x14ac:dyDescent="0.3">
      <c r="A61" s="25"/>
      <c r="B61" s="54" t="s">
        <v>51</v>
      </c>
      <c r="C61" s="60" t="s">
        <v>53</v>
      </c>
      <c r="D61" s="56" t="s">
        <v>52</v>
      </c>
      <c r="E61" s="26">
        <v>164.99</v>
      </c>
      <c r="F61" s="34" t="s">
        <v>89</v>
      </c>
    </row>
    <row r="62" spans="1:6" ht="15.85" customHeight="1" x14ac:dyDescent="0.3">
      <c r="A62" s="25"/>
      <c r="B62" s="59"/>
      <c r="C62" s="61"/>
      <c r="D62" s="58"/>
      <c r="E62" s="26">
        <v>130</v>
      </c>
      <c r="F62" s="34" t="s">
        <v>89</v>
      </c>
    </row>
    <row r="63" spans="1:6" ht="15.85" customHeight="1" x14ac:dyDescent="0.3">
      <c r="A63" s="25"/>
      <c r="B63" s="59"/>
      <c r="C63" s="61"/>
      <c r="D63" s="58"/>
      <c r="E63" s="26">
        <v>149.97999999999999</v>
      </c>
      <c r="F63" s="34" t="s">
        <v>89</v>
      </c>
    </row>
    <row r="64" spans="1:6" ht="15.85" customHeight="1" x14ac:dyDescent="0.3">
      <c r="A64" s="25"/>
      <c r="B64" s="55"/>
      <c r="C64" s="62"/>
      <c r="D64" s="57"/>
      <c r="E64" s="18">
        <v>71.989999999999995</v>
      </c>
      <c r="F64" s="34" t="s">
        <v>89</v>
      </c>
    </row>
    <row r="65" spans="1:6" ht="15.85" customHeight="1" x14ac:dyDescent="0.3">
      <c r="A65" s="25"/>
      <c r="B65" s="23" t="s">
        <v>9</v>
      </c>
      <c r="C65" s="22"/>
      <c r="D65" s="24"/>
      <c r="E65" s="20">
        <f>SUM(E61:E64)</f>
        <v>516.96</v>
      </c>
      <c r="F65" s="29"/>
    </row>
    <row r="66" spans="1:6" ht="15.85" customHeight="1" x14ac:dyDescent="0.3">
      <c r="A66" s="25"/>
      <c r="B66" s="54" t="s">
        <v>47</v>
      </c>
      <c r="C66" s="60" t="s">
        <v>48</v>
      </c>
      <c r="D66" s="56" t="s">
        <v>5</v>
      </c>
      <c r="E66" s="26">
        <v>151.49</v>
      </c>
      <c r="F66" s="34" t="s">
        <v>89</v>
      </c>
    </row>
    <row r="67" spans="1:6" ht="15.85" customHeight="1" x14ac:dyDescent="0.3">
      <c r="A67" s="25"/>
      <c r="B67" s="55"/>
      <c r="C67" s="62"/>
      <c r="D67" s="57"/>
      <c r="E67" s="18">
        <v>86.64</v>
      </c>
      <c r="F67" s="34" t="s">
        <v>89</v>
      </c>
    </row>
    <row r="68" spans="1:6" ht="15.85" customHeight="1" x14ac:dyDescent="0.3">
      <c r="A68" s="25"/>
      <c r="B68" s="23" t="s">
        <v>9</v>
      </c>
      <c r="C68" s="22"/>
      <c r="D68" s="24"/>
      <c r="E68" s="20">
        <f>SUM(E66:E67)</f>
        <v>238.13</v>
      </c>
      <c r="F68" s="29"/>
    </row>
    <row r="69" spans="1:6" ht="15.85" customHeight="1" x14ac:dyDescent="0.3">
      <c r="A69" s="25"/>
      <c r="B69" s="54" t="s">
        <v>49</v>
      </c>
      <c r="C69" s="60" t="s">
        <v>50</v>
      </c>
      <c r="D69" s="56" t="s">
        <v>5</v>
      </c>
      <c r="E69" s="26">
        <v>8.99</v>
      </c>
      <c r="F69" s="34" t="s">
        <v>89</v>
      </c>
    </row>
    <row r="70" spans="1:6" ht="15.85" customHeight="1" x14ac:dyDescent="0.3">
      <c r="A70" s="25"/>
      <c r="B70" s="55"/>
      <c r="C70" s="62"/>
      <c r="D70" s="57"/>
      <c r="E70" s="18">
        <v>18.989999999999998</v>
      </c>
      <c r="F70" s="34" t="s">
        <v>89</v>
      </c>
    </row>
    <row r="71" spans="1:6" ht="15.85" customHeight="1" x14ac:dyDescent="0.3">
      <c r="A71" s="25"/>
      <c r="B71" s="23" t="s">
        <v>9</v>
      </c>
      <c r="C71" s="22"/>
      <c r="D71" s="24"/>
      <c r="E71" s="20">
        <f>SUM(E69:E70)</f>
        <v>27.979999999999997</v>
      </c>
      <c r="F71" s="29"/>
    </row>
    <row r="72" spans="1:6" ht="15.85" customHeight="1" x14ac:dyDescent="0.3">
      <c r="A72" s="25"/>
      <c r="B72" s="54" t="s">
        <v>54</v>
      </c>
      <c r="C72" s="60" t="s">
        <v>55</v>
      </c>
      <c r="D72" s="56" t="s">
        <v>5</v>
      </c>
      <c r="E72" s="26">
        <v>98.95</v>
      </c>
      <c r="F72" s="34" t="s">
        <v>89</v>
      </c>
    </row>
    <row r="73" spans="1:6" ht="15.85" customHeight="1" x14ac:dyDescent="0.3">
      <c r="A73" s="25"/>
      <c r="B73" s="59"/>
      <c r="C73" s="61"/>
      <c r="D73" s="58"/>
      <c r="E73" s="26">
        <v>19.989999999999998</v>
      </c>
      <c r="F73" s="34" t="s">
        <v>89</v>
      </c>
    </row>
    <row r="74" spans="1:6" ht="15.85" customHeight="1" x14ac:dyDescent="0.3">
      <c r="A74" s="25"/>
      <c r="B74" s="59"/>
      <c r="C74" s="61"/>
      <c r="D74" s="58"/>
      <c r="E74" s="26">
        <v>59.96</v>
      </c>
      <c r="F74" s="34" t="s">
        <v>89</v>
      </c>
    </row>
    <row r="75" spans="1:6" ht="15.85" customHeight="1" x14ac:dyDescent="0.3">
      <c r="A75" s="25"/>
      <c r="B75" s="59"/>
      <c r="C75" s="61"/>
      <c r="D75" s="58"/>
      <c r="E75" s="26">
        <v>74.959999999999994</v>
      </c>
      <c r="F75" s="34" t="s">
        <v>89</v>
      </c>
    </row>
    <row r="76" spans="1:6" ht="15.85" customHeight="1" x14ac:dyDescent="0.3">
      <c r="A76" s="25"/>
      <c r="B76" s="59"/>
      <c r="C76" s="61"/>
      <c r="D76" s="58"/>
      <c r="E76" s="26">
        <v>45.98</v>
      </c>
      <c r="F76" s="34" t="s">
        <v>89</v>
      </c>
    </row>
    <row r="77" spans="1:6" ht="15.85" customHeight="1" x14ac:dyDescent="0.3">
      <c r="A77" s="25"/>
      <c r="B77" s="55"/>
      <c r="C77" s="62"/>
      <c r="D77" s="57"/>
      <c r="E77" s="18">
        <v>82.22</v>
      </c>
      <c r="F77" s="34" t="s">
        <v>89</v>
      </c>
    </row>
    <row r="78" spans="1:6" ht="15.85" customHeight="1" x14ac:dyDescent="0.3">
      <c r="A78" s="25"/>
      <c r="B78" s="23" t="s">
        <v>9</v>
      </c>
      <c r="C78" s="22"/>
      <c r="D78" s="24"/>
      <c r="E78" s="20">
        <f>SUM(E72:E77)</f>
        <v>382.06000000000006</v>
      </c>
      <c r="F78" s="29"/>
    </row>
    <row r="79" spans="1:6" ht="15.85" customHeight="1" x14ac:dyDescent="0.3">
      <c r="A79" s="25"/>
      <c r="B79" s="54" t="s">
        <v>63</v>
      </c>
      <c r="C79" s="60" t="s">
        <v>62</v>
      </c>
      <c r="D79" s="56" t="s">
        <v>5</v>
      </c>
      <c r="E79" s="26">
        <v>89.98</v>
      </c>
      <c r="F79" s="34" t="s">
        <v>89</v>
      </c>
    </row>
    <row r="80" spans="1:6" ht="15.85" customHeight="1" x14ac:dyDescent="0.3">
      <c r="A80" s="25"/>
      <c r="B80" s="55"/>
      <c r="C80" s="62"/>
      <c r="D80" s="57"/>
      <c r="E80" s="18">
        <v>35.99</v>
      </c>
      <c r="F80" s="34" t="s">
        <v>89</v>
      </c>
    </row>
    <row r="81" spans="1:6" ht="15.85" customHeight="1" x14ac:dyDescent="0.3">
      <c r="A81" s="25"/>
      <c r="B81" s="23" t="s">
        <v>9</v>
      </c>
      <c r="C81" s="22"/>
      <c r="D81" s="24"/>
      <c r="E81" s="20">
        <f>SUM(E79:E80)</f>
        <v>125.97</v>
      </c>
      <c r="F81" s="29"/>
    </row>
    <row r="82" spans="1:6" ht="15.85" customHeight="1" x14ac:dyDescent="0.3">
      <c r="A82" s="25"/>
      <c r="B82" s="54" t="s">
        <v>69</v>
      </c>
      <c r="C82" s="60" t="s">
        <v>68</v>
      </c>
      <c r="D82" s="56" t="s">
        <v>5</v>
      </c>
      <c r="E82" s="26">
        <v>49.98</v>
      </c>
      <c r="F82" s="34" t="s">
        <v>89</v>
      </c>
    </row>
    <row r="83" spans="1:6" ht="15.85" customHeight="1" x14ac:dyDescent="0.3">
      <c r="A83" s="25"/>
      <c r="B83" s="59"/>
      <c r="C83" s="61"/>
      <c r="D83" s="58"/>
      <c r="E83" s="26">
        <v>69.98</v>
      </c>
      <c r="F83" s="34" t="s">
        <v>89</v>
      </c>
    </row>
    <row r="84" spans="1:6" ht="15.85" customHeight="1" x14ac:dyDescent="0.3">
      <c r="A84" s="25"/>
      <c r="B84" s="55"/>
      <c r="C84" s="62"/>
      <c r="D84" s="57"/>
      <c r="E84" s="18">
        <v>79.989999999999995</v>
      </c>
      <c r="F84" s="34" t="s">
        <v>89</v>
      </c>
    </row>
    <row r="85" spans="1:6" ht="15.85" customHeight="1" x14ac:dyDescent="0.3">
      <c r="A85" s="25"/>
      <c r="B85" s="23" t="s">
        <v>9</v>
      </c>
      <c r="C85" s="22"/>
      <c r="D85" s="24"/>
      <c r="E85" s="20">
        <f>SUM(E82:E84)</f>
        <v>199.95</v>
      </c>
      <c r="F85" s="29"/>
    </row>
    <row r="86" spans="1:6" ht="15.85" customHeight="1" x14ac:dyDescent="0.3">
      <c r="A86" s="25"/>
      <c r="B86" s="41" t="s">
        <v>77</v>
      </c>
      <c r="C86" s="39" t="s">
        <v>76</v>
      </c>
      <c r="D86" s="40" t="s">
        <v>5</v>
      </c>
      <c r="E86" s="18">
        <v>97.93</v>
      </c>
      <c r="F86" s="34" t="s">
        <v>89</v>
      </c>
    </row>
    <row r="87" spans="1:6" ht="15.85" customHeight="1" x14ac:dyDescent="0.3">
      <c r="A87" s="25"/>
      <c r="B87" s="23" t="s">
        <v>9</v>
      </c>
      <c r="C87" s="22"/>
      <c r="D87" s="24"/>
      <c r="E87" s="20">
        <f>E86</f>
        <v>97.93</v>
      </c>
      <c r="F87" s="29"/>
    </row>
    <row r="88" spans="1:6" ht="15.85" customHeight="1" x14ac:dyDescent="0.3">
      <c r="A88" s="25"/>
      <c r="B88" s="41" t="s">
        <v>78</v>
      </c>
      <c r="C88" s="39" t="s">
        <v>80</v>
      </c>
      <c r="D88" s="40" t="s">
        <v>79</v>
      </c>
      <c r="E88" s="18">
        <v>147</v>
      </c>
      <c r="F88" s="34" t="s">
        <v>89</v>
      </c>
    </row>
    <row r="89" spans="1:6" ht="15.85" customHeight="1" x14ac:dyDescent="0.3">
      <c r="A89" s="25"/>
      <c r="B89" s="23" t="s">
        <v>9</v>
      </c>
      <c r="C89" s="22"/>
      <c r="D89" s="24"/>
      <c r="E89" s="20">
        <f>E88</f>
        <v>147</v>
      </c>
      <c r="F89" s="29"/>
    </row>
    <row r="90" spans="1:6" ht="15.85" customHeight="1" x14ac:dyDescent="0.3">
      <c r="A90" s="25"/>
      <c r="B90" s="41" t="s">
        <v>75</v>
      </c>
      <c r="C90" s="39" t="s">
        <v>74</v>
      </c>
      <c r="D90" s="40" t="s">
        <v>11</v>
      </c>
      <c r="E90" s="18">
        <v>100</v>
      </c>
      <c r="F90" s="34" t="s">
        <v>89</v>
      </c>
    </row>
    <row r="91" spans="1:6" ht="15.85" customHeight="1" x14ac:dyDescent="0.3">
      <c r="A91" s="25"/>
      <c r="B91" s="23" t="s">
        <v>9</v>
      </c>
      <c r="C91" s="22"/>
      <c r="D91" s="24"/>
      <c r="E91" s="20">
        <f>E90</f>
        <v>100</v>
      </c>
      <c r="F91" s="29"/>
    </row>
    <row r="92" spans="1:6" ht="15.85" customHeight="1" x14ac:dyDescent="0.3">
      <c r="A92" s="25"/>
      <c r="B92" s="41" t="s">
        <v>82</v>
      </c>
      <c r="C92" s="39" t="s">
        <v>81</v>
      </c>
      <c r="D92" s="40" t="s">
        <v>5</v>
      </c>
      <c r="E92" s="18">
        <v>49.23</v>
      </c>
      <c r="F92" s="34" t="s">
        <v>89</v>
      </c>
    </row>
    <row r="93" spans="1:6" ht="15.85" customHeight="1" x14ac:dyDescent="0.3">
      <c r="A93" s="25"/>
      <c r="B93" s="23" t="s">
        <v>9</v>
      </c>
      <c r="C93" s="22"/>
      <c r="D93" s="24"/>
      <c r="E93" s="20">
        <f>E92</f>
        <v>49.23</v>
      </c>
      <c r="F93" s="29"/>
    </row>
    <row r="94" spans="1:6" ht="15.85" customHeight="1" x14ac:dyDescent="0.3">
      <c r="A94" s="25"/>
      <c r="B94" s="41" t="s">
        <v>84</v>
      </c>
      <c r="C94" s="39" t="s">
        <v>83</v>
      </c>
      <c r="D94" s="40" t="s">
        <v>5</v>
      </c>
      <c r="E94" s="18">
        <v>50.5</v>
      </c>
      <c r="F94" s="34" t="s">
        <v>89</v>
      </c>
    </row>
    <row r="95" spans="1:6" ht="15.85" customHeight="1" x14ac:dyDescent="0.3">
      <c r="A95" s="25"/>
      <c r="B95" s="23" t="s">
        <v>9</v>
      </c>
      <c r="C95" s="22"/>
      <c r="D95" s="24"/>
      <c r="E95" s="20">
        <f>E94</f>
        <v>50.5</v>
      </c>
      <c r="F95" s="29"/>
    </row>
    <row r="96" spans="1:6" ht="15.85" customHeight="1" x14ac:dyDescent="0.3">
      <c r="A96" s="25"/>
      <c r="B96" s="37" t="s">
        <v>31</v>
      </c>
      <c r="C96" s="36" t="s">
        <v>32</v>
      </c>
      <c r="D96" s="35" t="s">
        <v>5</v>
      </c>
      <c r="E96" s="18">
        <v>40.11</v>
      </c>
      <c r="F96" s="28" t="s">
        <v>20</v>
      </c>
    </row>
    <row r="97" spans="1:6" ht="15.85" customHeight="1" x14ac:dyDescent="0.3">
      <c r="A97" s="25"/>
      <c r="B97" s="23" t="s">
        <v>9</v>
      </c>
      <c r="C97" s="22"/>
      <c r="D97" s="24"/>
      <c r="E97" s="20">
        <f>E96</f>
        <v>40.11</v>
      </c>
      <c r="F97" s="29"/>
    </row>
    <row r="98" spans="1:6" ht="30.7" customHeight="1" x14ac:dyDescent="0.3">
      <c r="A98" s="25"/>
      <c r="B98" s="37" t="s">
        <v>56</v>
      </c>
      <c r="C98" s="36" t="s">
        <v>57</v>
      </c>
      <c r="D98" s="35" t="s">
        <v>30</v>
      </c>
      <c r="E98" s="18">
        <v>211.84</v>
      </c>
      <c r="F98" s="28" t="s">
        <v>91</v>
      </c>
    </row>
    <row r="99" spans="1:6" ht="15.85" customHeight="1" x14ac:dyDescent="0.3">
      <c r="A99" s="25"/>
      <c r="B99" s="23" t="s">
        <v>9</v>
      </c>
      <c r="C99" s="22"/>
      <c r="D99" s="24"/>
      <c r="E99" s="20">
        <f>E98</f>
        <v>211.84</v>
      </c>
      <c r="F99" s="29"/>
    </row>
    <row r="100" spans="1:6" ht="30.7" customHeight="1" x14ac:dyDescent="0.3">
      <c r="A100" s="25"/>
      <c r="B100" s="37" t="s">
        <v>64</v>
      </c>
      <c r="C100" s="36" t="s">
        <v>65</v>
      </c>
      <c r="D100" s="35" t="s">
        <v>25</v>
      </c>
      <c r="E100" s="18">
        <v>99</v>
      </c>
      <c r="F100" s="28" t="s">
        <v>92</v>
      </c>
    </row>
    <row r="101" spans="1:6" ht="15.85" customHeight="1" x14ac:dyDescent="0.3">
      <c r="A101" s="25"/>
      <c r="B101" s="23" t="s">
        <v>9</v>
      </c>
      <c r="C101" s="22"/>
      <c r="D101" s="24"/>
      <c r="E101" s="20">
        <f>E100</f>
        <v>99</v>
      </c>
      <c r="F101" s="29"/>
    </row>
    <row r="102" spans="1:6" ht="15.85" customHeight="1" x14ac:dyDescent="0.3">
      <c r="A102" s="25"/>
      <c r="B102" s="37" t="s">
        <v>58</v>
      </c>
      <c r="C102" s="36" t="s">
        <v>59</v>
      </c>
      <c r="D102" s="35" t="s">
        <v>11</v>
      </c>
      <c r="E102" s="18">
        <v>105.94</v>
      </c>
      <c r="F102" s="28" t="s">
        <v>23</v>
      </c>
    </row>
    <row r="103" spans="1:6" ht="15.85" customHeight="1" x14ac:dyDescent="0.3">
      <c r="A103" s="25"/>
      <c r="B103" s="23" t="s">
        <v>9</v>
      </c>
      <c r="C103" s="22"/>
      <c r="D103" s="24"/>
      <c r="E103" s="20">
        <f>E102</f>
        <v>105.94</v>
      </c>
      <c r="F103" s="29"/>
    </row>
    <row r="104" spans="1:6" ht="15.85" customHeight="1" x14ac:dyDescent="0.3">
      <c r="A104" s="25"/>
      <c r="B104" s="41" t="s">
        <v>70</v>
      </c>
      <c r="C104" s="39" t="s">
        <v>71</v>
      </c>
      <c r="D104" s="40" t="s">
        <v>5</v>
      </c>
      <c r="E104" s="18">
        <v>132.22999999999999</v>
      </c>
      <c r="F104" s="34" t="s">
        <v>89</v>
      </c>
    </row>
    <row r="105" spans="1:6" ht="15.85" customHeight="1" x14ac:dyDescent="0.3">
      <c r="A105" s="25"/>
      <c r="B105" s="23" t="s">
        <v>9</v>
      </c>
      <c r="C105" s="22"/>
      <c r="D105" s="24"/>
      <c r="E105" s="20">
        <f>E104</f>
        <v>132.22999999999999</v>
      </c>
      <c r="F105" s="29"/>
    </row>
    <row r="106" spans="1:6" ht="15.85" customHeight="1" x14ac:dyDescent="0.3">
      <c r="A106" s="25"/>
      <c r="B106" s="37" t="s">
        <v>60</v>
      </c>
      <c r="C106" s="36" t="s">
        <v>61</v>
      </c>
      <c r="D106" s="35" t="s">
        <v>5</v>
      </c>
      <c r="E106" s="18">
        <v>63.63</v>
      </c>
      <c r="F106" s="34" t="s">
        <v>89</v>
      </c>
    </row>
    <row r="107" spans="1:6" ht="15.85" customHeight="1" x14ac:dyDescent="0.3">
      <c r="A107" s="25"/>
      <c r="B107" s="23" t="s">
        <v>9</v>
      </c>
      <c r="C107" s="22"/>
      <c r="D107" s="24"/>
      <c r="E107" s="20">
        <f>E106</f>
        <v>63.63</v>
      </c>
      <c r="F107" s="21"/>
    </row>
    <row r="108" spans="1:6" ht="36" customHeight="1" x14ac:dyDescent="0.3">
      <c r="B108" s="1"/>
      <c r="C108" s="1"/>
      <c r="D108" s="1"/>
      <c r="E108" s="31">
        <v>229045.62</v>
      </c>
      <c r="F108" s="4" t="s">
        <v>14</v>
      </c>
    </row>
    <row r="109" spans="1:6" ht="36" customHeight="1" x14ac:dyDescent="0.3">
      <c r="B109" s="1"/>
      <c r="C109" s="1"/>
      <c r="D109" s="1"/>
      <c r="E109" s="31">
        <v>93.16</v>
      </c>
      <c r="F109" s="4" t="s">
        <v>26</v>
      </c>
    </row>
    <row r="110" spans="1:6" ht="36" customHeight="1" x14ac:dyDescent="0.3">
      <c r="B110" s="1"/>
      <c r="C110" s="1"/>
      <c r="D110" s="1"/>
      <c r="E110" s="31">
        <v>8104.37</v>
      </c>
      <c r="F110" s="4" t="s">
        <v>17</v>
      </c>
    </row>
    <row r="111" spans="1:6" ht="36" customHeight="1" x14ac:dyDescent="0.3">
      <c r="B111" s="1"/>
      <c r="C111" s="1"/>
      <c r="D111" s="1"/>
      <c r="E111" s="31">
        <v>35524.120000000003</v>
      </c>
      <c r="F111" s="4" t="s">
        <v>15</v>
      </c>
    </row>
    <row r="112" spans="1:6" ht="36" customHeight="1" x14ac:dyDescent="0.3">
      <c r="B112" s="1"/>
      <c r="C112" s="1"/>
      <c r="D112" s="1"/>
      <c r="E112" s="31">
        <v>9867.35</v>
      </c>
      <c r="F112" s="4" t="s">
        <v>16</v>
      </c>
    </row>
    <row r="113" spans="2:6" ht="38.85" customHeight="1" x14ac:dyDescent="0.3">
      <c r="B113" s="1"/>
      <c r="C113" s="1"/>
      <c r="D113" s="1"/>
      <c r="E113" s="31">
        <v>738.51</v>
      </c>
      <c r="F113" s="4" t="s">
        <v>18</v>
      </c>
    </row>
    <row r="114" spans="2:6" ht="42.6" customHeight="1" x14ac:dyDescent="0.3">
      <c r="B114" s="1"/>
      <c r="C114" s="1"/>
      <c r="D114" s="1"/>
      <c r="E114" s="31">
        <v>1048.94</v>
      </c>
      <c r="F114" s="4" t="s">
        <v>24</v>
      </c>
    </row>
    <row r="115" spans="2:6" ht="36" customHeight="1" x14ac:dyDescent="0.3">
      <c r="B115" s="1"/>
      <c r="C115" s="1"/>
      <c r="D115" s="1"/>
      <c r="E115" s="31">
        <v>112.5</v>
      </c>
      <c r="F115" s="4" t="s">
        <v>19</v>
      </c>
    </row>
    <row r="116" spans="2:6" ht="18" customHeight="1" x14ac:dyDescent="0.3">
      <c r="B116" s="1"/>
      <c r="C116" s="53" t="s">
        <v>36</v>
      </c>
      <c r="D116" s="53"/>
      <c r="E116" s="6">
        <f>E17+E24+E28+E30+E32+E35+E40+E47+E51+E53+E55+E58+E60+E65+E68+E71+E78+E81+E85+E87+E89+E91+E93+E95+E97+E99+E101+E103+E105+E107+E108+E109+E110+E111+E112+E113+E114+E115</f>
        <v>294580.34999999998</v>
      </c>
      <c r="F116" s="1"/>
    </row>
    <row r="117" spans="2:6" x14ac:dyDescent="0.3">
      <c r="B117" s="1"/>
      <c r="C117" s="1"/>
      <c r="D117" s="1"/>
      <c r="E117" s="2"/>
      <c r="F117" s="1"/>
    </row>
    <row r="118" spans="2:6" x14ac:dyDescent="0.3">
      <c r="B118" s="1"/>
      <c r="C118" s="1"/>
      <c r="D118" s="1"/>
      <c r="E118" s="2"/>
      <c r="F118" s="1"/>
    </row>
    <row r="119" spans="2:6" x14ac:dyDescent="0.3">
      <c r="B119" s="1"/>
      <c r="C119" s="1"/>
      <c r="D119" s="1"/>
      <c r="E119" s="2"/>
      <c r="F119" s="1"/>
    </row>
    <row r="120" spans="2:6" x14ac:dyDescent="0.3">
      <c r="B120" s="1"/>
      <c r="C120" s="1"/>
      <c r="D120" s="1"/>
      <c r="E120" s="2"/>
      <c r="F120" s="1"/>
    </row>
    <row r="121" spans="2:6" x14ac:dyDescent="0.3">
      <c r="B121" s="1"/>
      <c r="C121" s="1"/>
      <c r="D121" s="1"/>
      <c r="E121" s="2"/>
      <c r="F121" s="1"/>
    </row>
    <row r="122" spans="2:6" x14ac:dyDescent="0.3">
      <c r="B122" s="1"/>
      <c r="C122" s="1"/>
      <c r="D122" s="1"/>
      <c r="E122" s="2"/>
      <c r="F122" s="1"/>
    </row>
    <row r="123" spans="2:6" x14ac:dyDescent="0.3">
      <c r="B123" s="1"/>
      <c r="C123" s="1"/>
      <c r="D123" s="1"/>
      <c r="E123" s="2"/>
      <c r="F123" s="1"/>
    </row>
    <row r="124" spans="2:6" x14ac:dyDescent="0.3">
      <c r="B124" s="1"/>
      <c r="C124" s="1"/>
      <c r="D124" s="1"/>
      <c r="E124" s="2"/>
      <c r="F124" s="1"/>
    </row>
    <row r="125" spans="2:6" x14ac:dyDescent="0.3">
      <c r="B125" s="1"/>
      <c r="C125" s="1"/>
      <c r="D125" s="1"/>
      <c r="E125" s="2"/>
      <c r="F125" s="1"/>
    </row>
    <row r="126" spans="2:6" x14ac:dyDescent="0.3">
      <c r="B126" s="1"/>
      <c r="C126" s="1"/>
      <c r="D126" s="1"/>
      <c r="E126" s="2"/>
      <c r="F126" s="1"/>
    </row>
    <row r="127" spans="2:6" x14ac:dyDescent="0.3">
      <c r="B127" s="1"/>
      <c r="C127" s="1"/>
      <c r="D127" s="1"/>
      <c r="E127" s="2"/>
      <c r="F127" s="1"/>
    </row>
  </sheetData>
  <mergeCells count="48">
    <mergeCell ref="B82:B84"/>
    <mergeCell ref="C82:C84"/>
    <mergeCell ref="D82:D84"/>
    <mergeCell ref="B33:B34"/>
    <mergeCell ref="C33:C34"/>
    <mergeCell ref="D33:D34"/>
    <mergeCell ref="B79:B80"/>
    <mergeCell ref="C79:C80"/>
    <mergeCell ref="D79:D80"/>
    <mergeCell ref="B66:B67"/>
    <mergeCell ref="C66:C67"/>
    <mergeCell ref="D66:D67"/>
    <mergeCell ref="B61:B64"/>
    <mergeCell ref="C61:C64"/>
    <mergeCell ref="D61:D64"/>
    <mergeCell ref="B72:B77"/>
    <mergeCell ref="C72:C77"/>
    <mergeCell ref="D72:D77"/>
    <mergeCell ref="B69:B70"/>
    <mergeCell ref="C69:C70"/>
    <mergeCell ref="D69:D70"/>
    <mergeCell ref="B41:B46"/>
    <mergeCell ref="C41:C46"/>
    <mergeCell ref="D41:D46"/>
    <mergeCell ref="B56:B57"/>
    <mergeCell ref="C56:C57"/>
    <mergeCell ref="D56:D57"/>
    <mergeCell ref="B36:B39"/>
    <mergeCell ref="C36:C39"/>
    <mergeCell ref="D36:D39"/>
    <mergeCell ref="B48:B50"/>
    <mergeCell ref="C48:C50"/>
    <mergeCell ref="D48:D50"/>
    <mergeCell ref="D25:D27"/>
    <mergeCell ref="C18:C23"/>
    <mergeCell ref="D18:D23"/>
    <mergeCell ref="B24:D24"/>
    <mergeCell ref="C116:D116"/>
    <mergeCell ref="B25:B27"/>
    <mergeCell ref="C25:C27"/>
    <mergeCell ref="B28:D28"/>
    <mergeCell ref="B18:B23"/>
    <mergeCell ref="B3:C3"/>
    <mergeCell ref="B8:F9"/>
    <mergeCell ref="C12:C16"/>
    <mergeCell ref="D12:D16"/>
    <mergeCell ref="B12:B16"/>
    <mergeCell ref="B17:D17"/>
  </mergeCells>
  <pageMargins left="0.25" right="0.25" top="0.75" bottom="0.75" header="0.3" footer="0.3"/>
  <pageSetup paperSize="9" scale="86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Admin</cp:lastModifiedBy>
  <cp:lastPrinted>2026-01-16T08:12:33Z</cp:lastPrinted>
  <dcterms:created xsi:type="dcterms:W3CDTF">2024-02-07T08:05:49Z</dcterms:created>
  <dcterms:modified xsi:type="dcterms:W3CDTF">2026-02-19T13:58:26Z</dcterms:modified>
</cp:coreProperties>
</file>